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19\compilado\2024\"/>
    </mc:Choice>
  </mc:AlternateContent>
  <xr:revisionPtr revIDLastSave="0" documentId="8_{ED17CE8C-49F1-4D8A-A225-518A03A705DA}" xr6:coauthVersionLast="47" xr6:coauthVersionMax="47" xr10:uidLastSave="{00000000-0000-0000-0000-000000000000}"/>
  <bookViews>
    <workbookView xWindow="-120" yWindow="-120" windowWidth="29040" windowHeight="15720" firstSheet="1" activeTab="8" xr2:uid="{00000000-000D-0000-FFFF-FFFF00000000}"/>
  </bookViews>
  <sheets>
    <sheet name="Hoja2" sheetId="7" state="hidden" r:id="rId1"/>
    <sheet name="enero 2024" sheetId="27" r:id="rId2"/>
    <sheet name="febrero 2024" sheetId="26" r:id="rId3"/>
    <sheet name="marzo 2024" sheetId="28" r:id="rId4"/>
    <sheet name="abril 2024" sheetId="29" r:id="rId5"/>
    <sheet name="mayo 2024" sheetId="31" r:id="rId6"/>
    <sheet name="junio 2024 " sheetId="32" r:id="rId7"/>
    <sheet name="julio 2024 " sheetId="33" r:id="rId8"/>
    <sheet name="agosto 2024" sheetId="3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34" l="1"/>
  <c r="K15" i="34"/>
  <c r="N15" i="33"/>
  <c r="K15" i="33"/>
  <c r="N15" i="32"/>
  <c r="K15" i="32"/>
  <c r="N15" i="31"/>
  <c r="K15" i="31"/>
  <c r="N15" i="29"/>
  <c r="K15" i="29"/>
  <c r="N15" i="28"/>
  <c r="K15" i="28"/>
</calcChain>
</file>

<file path=xl/sharedStrings.xml><?xml version="1.0" encoding="utf-8"?>
<sst xmlns="http://schemas.openxmlformats.org/spreadsheetml/2006/main" count="448" uniqueCount="43">
  <si>
    <t>CONTRATOS DE ARRENDAMIENTO</t>
  </si>
  <si>
    <t>NO.</t>
  </si>
  <si>
    <t>TIPO</t>
  </si>
  <si>
    <t>MOTIVO DEL ARRENDAMIENTO Y USO</t>
  </si>
  <si>
    <t>PLAZO</t>
  </si>
  <si>
    <t>CARACTERISTICAS DEL BIEN</t>
  </si>
  <si>
    <t>CARACTERÍSTICAS DEL ARRENDANTE</t>
  </si>
  <si>
    <t>VALOR MENSUAL CUOTA</t>
  </si>
  <si>
    <t>VALOR TOTAL DEL CONTRATO</t>
  </si>
  <si>
    <t xml:space="preserve">Arrendamiento para parqueo de vehiculos del Ministerio de Desarrollo Social </t>
  </si>
  <si>
    <t>Ubicación Física:</t>
  </si>
  <si>
    <t>Km 18.5 carretera al Atlántico,zona 18 Aldea el Chato Municipio de Guatemala Departamento de Guatemala (PREDIO VEHÍCULOS)</t>
  </si>
  <si>
    <t>Nombre:</t>
  </si>
  <si>
    <t>Olga Samira Yunes del Cid de Garrido</t>
  </si>
  <si>
    <t>Finca:</t>
  </si>
  <si>
    <t>Tipo:</t>
  </si>
  <si>
    <t>Predio</t>
  </si>
  <si>
    <t>Propietario:</t>
  </si>
  <si>
    <t>Nit:</t>
  </si>
  <si>
    <t xml:space="preserve">Bodega para uso de Almacen </t>
  </si>
  <si>
    <t xml:space="preserve">20 calle 28-02 y su Anexo ubicado en  20 calle 28-00 ambos zona 4 del Municipio de Santa Catalina Pinula </t>
  </si>
  <si>
    <t xml:space="preserve">Wilfredo Cameros Montenegro </t>
  </si>
  <si>
    <t xml:space="preserve">Bodega </t>
  </si>
  <si>
    <t xml:space="preserve">Edificio Mides Central </t>
  </si>
  <si>
    <t xml:space="preserve">5 Avenida 8-78 zona 9 Guatemala </t>
  </si>
  <si>
    <t xml:space="preserve">Hugo Rolando Soto Sanchez </t>
  </si>
  <si>
    <t>Hugo Rolando Soto Sanchez</t>
  </si>
  <si>
    <t xml:space="preserve">Edificio </t>
  </si>
  <si>
    <t xml:space="preserve"> </t>
  </si>
  <si>
    <t>12 meses</t>
  </si>
  <si>
    <t xml:space="preserve">12 meses </t>
  </si>
  <si>
    <t>PERIODO</t>
  </si>
  <si>
    <t>22  de Septiembre del 2023 al 21 de septiembre 2024</t>
  </si>
  <si>
    <t>Período 01 al 31 de enero 2024</t>
  </si>
  <si>
    <t xml:space="preserve">En proceso de emitir nuevo contrato </t>
  </si>
  <si>
    <t>Período 01 al 29 de febrero 2024</t>
  </si>
  <si>
    <t>Período 01 al 31 de marzo 2024</t>
  </si>
  <si>
    <t>01 de febrero  de 2024 al 31 de diciembre de 2024</t>
  </si>
  <si>
    <t>Período 01 al 30 de abril 2024</t>
  </si>
  <si>
    <t>Período 01 al 31 de mayo 2024</t>
  </si>
  <si>
    <t>Período 01 al 30 de junio 2024</t>
  </si>
  <si>
    <t>Período 01 al 31 de julio 2024</t>
  </si>
  <si>
    <t>Período 01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</si>
</sst>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Q-100A]#,##0.00&quot; &quot;;&quot; &quot;[$Q-100A]&quot;(&quot;#,##0.00&quot;)&quot;;&quot; &quot;[$Q-100A]&quot;-&quot;00&quot; &quot;;&quot; &quot;@&quot; &quot;"/>
    <numFmt numFmtId="165" formatCode="[$Q-100A]#,##0.00"/>
  </numFmts>
  <fonts count="7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16">
    <xf numFmtId="0" fontId="0" fillId="0" borderId="0" xfId="0"/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5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1" fillId="0" borderId="31" xfId="0" applyFont="1" applyBorder="1" applyAlignment="1">
      <alignment wrapText="1"/>
    </xf>
    <xf numFmtId="0" fontId="5" fillId="0" borderId="40" xfId="0" applyFont="1" applyBorder="1" applyAlignment="1">
      <alignment vertical="center"/>
    </xf>
    <xf numFmtId="0" fontId="0" fillId="0" borderId="41" xfId="0" applyBorder="1" applyAlignment="1">
      <alignment wrapText="1"/>
    </xf>
    <xf numFmtId="0" fontId="5" fillId="0" borderId="42" xfId="0" applyFont="1" applyBorder="1" applyAlignment="1">
      <alignment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5" fillId="0" borderId="49" xfId="0" applyFont="1" applyBorder="1" applyAlignment="1">
      <alignment vertical="center"/>
    </xf>
    <xf numFmtId="0" fontId="0" fillId="0" borderId="50" xfId="0" applyBorder="1" applyAlignment="1">
      <alignment wrapText="1"/>
    </xf>
    <xf numFmtId="0" fontId="5" fillId="0" borderId="51" xfId="0" applyFont="1" applyBorder="1" applyAlignment="1">
      <alignment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0" xfId="0"/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2" xfId="0" applyFill="1" applyBorder="1"/>
    <xf numFmtId="0" fontId="0" fillId="0" borderId="35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7" xfId="0" applyFill="1" applyBorder="1"/>
    <xf numFmtId="0" fontId="0" fillId="0" borderId="24" xfId="0" applyFill="1" applyBorder="1"/>
    <xf numFmtId="0" fontId="0" fillId="0" borderId="55" xfId="0" applyFill="1" applyBorder="1"/>
    <xf numFmtId="0" fontId="1" fillId="0" borderId="4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32" xfId="0" applyNumberFormat="1" applyFont="1" applyFill="1" applyBorder="1" applyAlignment="1">
      <alignment horizontal="center" vertical="center" wrapText="1"/>
    </xf>
    <xf numFmtId="164" fontId="1" fillId="0" borderId="4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164" fontId="1" fillId="0" borderId="5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/>
    <xf numFmtId="0" fontId="0" fillId="0" borderId="26" xfId="0" applyFill="1" applyBorder="1"/>
    <xf numFmtId="0" fontId="0" fillId="0" borderId="28" xfId="0" applyFill="1" applyBorder="1"/>
    <xf numFmtId="0" fontId="1" fillId="0" borderId="3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64" fontId="1" fillId="0" borderId="39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0" borderId="45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F41FD610-E86B-4FE8-BD10-0F41593BCD47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DA360B-F170-4E3D-8559-2B4F3CDF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4" name="Cuadro de texto 5">
          <a:extLst>
            <a:ext uri="{FF2B5EF4-FFF2-40B4-BE49-F238E27FC236}">
              <a16:creationId xmlns:a16="http://schemas.microsoft.com/office/drawing/2014/main" id="{65EC1ACF-AF72-4133-A853-1110D062A54A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500E25-3411-4172-9E53-E3BEE023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8D4D3B6-7A12-4FA1-A8A6-25C88740F582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F5C3F1-06A2-46B6-958D-8BFA3AFE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36958462-D7F2-44F8-A848-DFD69898282B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39FFA-20FD-4EBB-B24A-7BE943F6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8C67F47-1CD8-458E-88E9-0C53547C58F4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34F7A2-A349-4970-8EC2-C75635A0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150449EF-6D34-492F-9961-826911B8B9F7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0DC76B-0A8A-4820-9798-9CDE9E04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0A097874-CB38-4E7D-AB11-B115491F8065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D04A20-0E37-439E-A759-1D103594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2070FEA6-C87D-4073-91BB-7291CC14A29F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331794-1FC4-4AA0-A005-7F66DF95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469A-CB6C-48BD-AE9C-008934328BF9}">
  <dimension ref="A2:N32"/>
  <sheetViews>
    <sheetView zoomScaleNormal="100" workbookViewId="0">
      <selection activeCell="I16" sqref="I16:I18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4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3" t="s">
        <v>3</v>
      </c>
      <c r="D5" s="22" t="s">
        <v>4</v>
      </c>
      <c r="E5" s="23" t="s">
        <v>31</v>
      </c>
      <c r="F5" s="53" t="s">
        <v>5</v>
      </c>
      <c r="G5" s="53"/>
      <c r="H5" s="54" t="s">
        <v>6</v>
      </c>
      <c r="I5" s="54"/>
      <c r="J5" s="23" t="s">
        <v>7</v>
      </c>
      <c r="K5" s="54" t="s">
        <v>6</v>
      </c>
      <c r="L5" s="54"/>
      <c r="M5" s="23" t="s">
        <v>7</v>
      </c>
      <c r="N5" s="8" t="s">
        <v>8</v>
      </c>
    </row>
    <row r="6" spans="1:14" ht="95.25" thickBot="1" x14ac:dyDescent="0.3">
      <c r="A6" s="40">
        <v>1</v>
      </c>
      <c r="B6" s="43"/>
      <c r="C6" s="45" t="s">
        <v>9</v>
      </c>
      <c r="D6" s="47" t="s">
        <v>29</v>
      </c>
      <c r="E6" s="49" t="s">
        <v>32</v>
      </c>
      <c r="F6" s="1" t="s">
        <v>10</v>
      </c>
      <c r="G6" s="2" t="s">
        <v>11</v>
      </c>
      <c r="H6" s="67" t="s">
        <v>12</v>
      </c>
      <c r="I6" s="68" t="s">
        <v>13</v>
      </c>
      <c r="J6" s="69">
        <v>12500</v>
      </c>
      <c r="K6" s="69">
        <v>150000</v>
      </c>
      <c r="L6" s="71" t="s">
        <v>13</v>
      </c>
      <c r="M6" s="69">
        <v>12500</v>
      </c>
      <c r="N6" s="55">
        <v>150000</v>
      </c>
    </row>
    <row r="7" spans="1:14" ht="16.5" thickBot="1" x14ac:dyDescent="0.3">
      <c r="A7" s="41"/>
      <c r="B7" s="43"/>
      <c r="C7" s="45"/>
      <c r="D7" s="47"/>
      <c r="E7" s="49"/>
      <c r="F7" s="3" t="s">
        <v>14</v>
      </c>
      <c r="G7" s="4"/>
      <c r="H7" s="67"/>
      <c r="I7" s="68"/>
      <c r="J7" s="69"/>
      <c r="K7" s="69"/>
      <c r="L7" s="71"/>
      <c r="M7" s="69"/>
      <c r="N7" s="55"/>
    </row>
    <row r="8" spans="1:14" ht="16.5" thickBot="1" x14ac:dyDescent="0.3">
      <c r="A8" s="41"/>
      <c r="B8" s="43"/>
      <c r="C8" s="45"/>
      <c r="D8" s="47"/>
      <c r="E8" s="49"/>
      <c r="F8" s="3" t="s">
        <v>15</v>
      </c>
      <c r="G8" s="5" t="s">
        <v>16</v>
      </c>
      <c r="H8" s="67"/>
      <c r="I8" s="68"/>
      <c r="J8" s="69"/>
      <c r="K8" s="69"/>
      <c r="L8" s="71"/>
      <c r="M8" s="69"/>
      <c r="N8" s="55"/>
    </row>
    <row r="9" spans="1:14" ht="15.75" thickBot="1" x14ac:dyDescent="0.3">
      <c r="A9" s="41"/>
      <c r="B9" s="43"/>
      <c r="C9" s="45"/>
      <c r="D9" s="47"/>
      <c r="E9" s="49"/>
      <c r="F9" s="57" t="s">
        <v>17</v>
      </c>
      <c r="G9" s="59" t="s">
        <v>13</v>
      </c>
      <c r="H9" s="61" t="s">
        <v>18</v>
      </c>
      <c r="I9" s="63">
        <v>8232229</v>
      </c>
      <c r="J9" s="69"/>
      <c r="K9" s="69"/>
      <c r="L9" s="65">
        <v>8232229</v>
      </c>
      <c r="M9" s="69"/>
      <c r="N9" s="55"/>
    </row>
    <row r="10" spans="1:14" ht="15.75" thickBot="1" x14ac:dyDescent="0.3">
      <c r="A10" s="42"/>
      <c r="B10" s="44"/>
      <c r="C10" s="46"/>
      <c r="D10" s="48"/>
      <c r="E10" s="50"/>
      <c r="F10" s="58"/>
      <c r="G10" s="60"/>
      <c r="H10" s="62"/>
      <c r="I10" s="64"/>
      <c r="J10" s="70"/>
      <c r="K10" s="70"/>
      <c r="L10" s="66"/>
      <c r="M10" s="70"/>
      <c r="N10" s="56"/>
    </row>
    <row r="11" spans="1:14" ht="60.75" thickBot="1" x14ac:dyDescent="0.3">
      <c r="A11" s="72">
        <v>2</v>
      </c>
      <c r="B11" s="75"/>
      <c r="C11" s="78" t="s">
        <v>19</v>
      </c>
      <c r="D11" s="81" t="s">
        <v>30</v>
      </c>
      <c r="E11" s="84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99">
        <v>110000</v>
      </c>
      <c r="K11" s="87">
        <v>1320000</v>
      </c>
      <c r="L11" s="20" t="s">
        <v>21</v>
      </c>
      <c r="M11" s="87">
        <v>110000</v>
      </c>
      <c r="N11" s="90">
        <v>1320000</v>
      </c>
    </row>
    <row r="12" spans="1:14" ht="16.5" thickBot="1" x14ac:dyDescent="0.3">
      <c r="A12" s="73"/>
      <c r="B12" s="76"/>
      <c r="C12" s="79"/>
      <c r="D12" s="82"/>
      <c r="E12" s="85"/>
      <c r="F12" s="3" t="s">
        <v>14</v>
      </c>
      <c r="G12" s="4"/>
      <c r="H12" s="93" t="s">
        <v>18</v>
      </c>
      <c r="I12" s="95">
        <v>91661412</v>
      </c>
      <c r="J12" s="69"/>
      <c r="K12" s="88"/>
      <c r="L12" s="97">
        <v>91661412</v>
      </c>
      <c r="M12" s="88"/>
      <c r="N12" s="91"/>
    </row>
    <row r="13" spans="1:14" ht="16.5" thickBot="1" x14ac:dyDescent="0.3">
      <c r="A13" s="73"/>
      <c r="B13" s="76"/>
      <c r="C13" s="79"/>
      <c r="D13" s="82"/>
      <c r="E13" s="85"/>
      <c r="F13" s="3" t="s">
        <v>15</v>
      </c>
      <c r="G13" s="4" t="s">
        <v>22</v>
      </c>
      <c r="H13" s="93"/>
      <c r="I13" s="95"/>
      <c r="J13" s="69"/>
      <c r="K13" s="88"/>
      <c r="L13" s="97"/>
      <c r="M13" s="88"/>
      <c r="N13" s="91"/>
    </row>
    <row r="14" spans="1:14" ht="32.25" thickBot="1" x14ac:dyDescent="0.3">
      <c r="A14" s="74"/>
      <c r="B14" s="77"/>
      <c r="C14" s="80"/>
      <c r="D14" s="83"/>
      <c r="E14" s="86"/>
      <c r="F14" s="9" t="s">
        <v>17</v>
      </c>
      <c r="G14" s="10" t="s">
        <v>21</v>
      </c>
      <c r="H14" s="94"/>
      <c r="I14" s="96"/>
      <c r="J14" s="89"/>
      <c r="K14" s="89"/>
      <c r="L14" s="98"/>
      <c r="M14" s="89"/>
      <c r="N14" s="92"/>
    </row>
    <row r="15" spans="1:14" ht="32.25" thickBot="1" x14ac:dyDescent="0.3">
      <c r="A15" s="100">
        <v>3</v>
      </c>
      <c r="B15" s="101"/>
      <c r="C15" s="104" t="s">
        <v>23</v>
      </c>
      <c r="D15" s="107" t="s">
        <v>34</v>
      </c>
      <c r="E15" s="107" t="s">
        <v>34</v>
      </c>
      <c r="F15" s="11" t="s">
        <v>10</v>
      </c>
      <c r="G15" s="12" t="s">
        <v>24</v>
      </c>
      <c r="H15" s="13" t="s">
        <v>12</v>
      </c>
      <c r="I15" s="14" t="s">
        <v>25</v>
      </c>
      <c r="J15" s="110">
        <v>1152214.3999999999</v>
      </c>
      <c r="K15" s="110">
        <v>16131001.6</v>
      </c>
      <c r="L15" s="15" t="s">
        <v>25</v>
      </c>
      <c r="M15" s="110">
        <v>1152214.3999999999</v>
      </c>
      <c r="N15" s="113">
        <v>16131001.6</v>
      </c>
    </row>
    <row r="16" spans="1:14" ht="16.5" thickBot="1" x14ac:dyDescent="0.3">
      <c r="A16" s="73"/>
      <c r="B16" s="102"/>
      <c r="C16" s="105"/>
      <c r="D16" s="108"/>
      <c r="E16" s="108"/>
      <c r="F16" s="3" t="s">
        <v>14</v>
      </c>
      <c r="G16" s="4"/>
      <c r="H16" s="93" t="s">
        <v>18</v>
      </c>
      <c r="I16" s="95">
        <v>7466056</v>
      </c>
      <c r="J16" s="88"/>
      <c r="K16" s="111"/>
      <c r="L16" s="97">
        <v>7466056</v>
      </c>
      <c r="M16" s="111"/>
      <c r="N16" s="114"/>
    </row>
    <row r="17" spans="1:14" ht="16.5" thickBot="1" x14ac:dyDescent="0.3">
      <c r="A17" s="73"/>
      <c r="B17" s="102"/>
      <c r="C17" s="105"/>
      <c r="D17" s="108"/>
      <c r="E17" s="108"/>
      <c r="F17" s="3" t="s">
        <v>15</v>
      </c>
      <c r="G17" s="4" t="s">
        <v>27</v>
      </c>
      <c r="H17" s="93"/>
      <c r="I17" s="95"/>
      <c r="J17" s="88"/>
      <c r="K17" s="111"/>
      <c r="L17" s="97"/>
      <c r="M17" s="111"/>
      <c r="N17" s="114"/>
    </row>
    <row r="18" spans="1:14" ht="32.25" thickBot="1" x14ac:dyDescent="0.3">
      <c r="A18" s="74"/>
      <c r="B18" s="103"/>
      <c r="C18" s="106"/>
      <c r="D18" s="109"/>
      <c r="E18" s="109"/>
      <c r="F18" s="9" t="s">
        <v>17</v>
      </c>
      <c r="G18" s="10" t="s">
        <v>26</v>
      </c>
      <c r="H18" s="94"/>
      <c r="I18" s="96"/>
      <c r="J18" s="89"/>
      <c r="K18" s="112"/>
      <c r="L18" s="98"/>
      <c r="M18" s="112"/>
      <c r="N18" s="115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3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28E8-CDC7-4B43-B028-ADDA6B7D37FB}">
  <dimension ref="A2:N32"/>
  <sheetViews>
    <sheetView zoomScaleNormal="100" workbookViewId="0">
      <selection activeCell="I16" sqref="I16:I18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4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51" t="s">
        <v>35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5" t="s">
        <v>3</v>
      </c>
      <c r="D5" s="24" t="s">
        <v>4</v>
      </c>
      <c r="E5" s="25" t="s">
        <v>31</v>
      </c>
      <c r="F5" s="53" t="s">
        <v>5</v>
      </c>
      <c r="G5" s="53"/>
      <c r="H5" s="54" t="s">
        <v>6</v>
      </c>
      <c r="I5" s="54"/>
      <c r="J5" s="25" t="s">
        <v>7</v>
      </c>
      <c r="K5" s="54" t="s">
        <v>6</v>
      </c>
      <c r="L5" s="54"/>
      <c r="M5" s="25" t="s">
        <v>7</v>
      </c>
      <c r="N5" s="8" t="s">
        <v>8</v>
      </c>
    </row>
    <row r="6" spans="1:14" ht="95.25" thickBot="1" x14ac:dyDescent="0.3">
      <c r="A6" s="40">
        <v>1</v>
      </c>
      <c r="B6" s="43"/>
      <c r="C6" s="45" t="s">
        <v>9</v>
      </c>
      <c r="D6" s="47" t="s">
        <v>29</v>
      </c>
      <c r="E6" s="49" t="s">
        <v>32</v>
      </c>
      <c r="F6" s="1" t="s">
        <v>10</v>
      </c>
      <c r="G6" s="2" t="s">
        <v>11</v>
      </c>
      <c r="H6" s="67" t="s">
        <v>12</v>
      </c>
      <c r="I6" s="68" t="s">
        <v>13</v>
      </c>
      <c r="J6" s="69">
        <v>12500</v>
      </c>
      <c r="K6" s="69">
        <v>150000</v>
      </c>
      <c r="L6" s="71" t="s">
        <v>13</v>
      </c>
      <c r="M6" s="69">
        <v>12500</v>
      </c>
      <c r="N6" s="55">
        <v>150000</v>
      </c>
    </row>
    <row r="7" spans="1:14" ht="16.5" thickBot="1" x14ac:dyDescent="0.3">
      <c r="A7" s="41"/>
      <c r="B7" s="43"/>
      <c r="C7" s="45"/>
      <c r="D7" s="47"/>
      <c r="E7" s="49"/>
      <c r="F7" s="3" t="s">
        <v>14</v>
      </c>
      <c r="G7" s="4"/>
      <c r="H7" s="67"/>
      <c r="I7" s="68"/>
      <c r="J7" s="69"/>
      <c r="K7" s="69"/>
      <c r="L7" s="71"/>
      <c r="M7" s="69"/>
      <c r="N7" s="55"/>
    </row>
    <row r="8" spans="1:14" ht="16.5" thickBot="1" x14ac:dyDescent="0.3">
      <c r="A8" s="41"/>
      <c r="B8" s="43"/>
      <c r="C8" s="45"/>
      <c r="D8" s="47"/>
      <c r="E8" s="49"/>
      <c r="F8" s="3" t="s">
        <v>15</v>
      </c>
      <c r="G8" s="5" t="s">
        <v>16</v>
      </c>
      <c r="H8" s="67"/>
      <c r="I8" s="68"/>
      <c r="J8" s="69"/>
      <c r="K8" s="69"/>
      <c r="L8" s="71"/>
      <c r="M8" s="69"/>
      <c r="N8" s="55"/>
    </row>
    <row r="9" spans="1:14" ht="15.75" thickBot="1" x14ac:dyDescent="0.3">
      <c r="A9" s="41"/>
      <c r="B9" s="43"/>
      <c r="C9" s="45"/>
      <c r="D9" s="47"/>
      <c r="E9" s="49"/>
      <c r="F9" s="57" t="s">
        <v>17</v>
      </c>
      <c r="G9" s="59" t="s">
        <v>13</v>
      </c>
      <c r="H9" s="61" t="s">
        <v>18</v>
      </c>
      <c r="I9" s="63">
        <v>8232229</v>
      </c>
      <c r="J9" s="69"/>
      <c r="K9" s="69"/>
      <c r="L9" s="65">
        <v>8232229</v>
      </c>
      <c r="M9" s="69"/>
      <c r="N9" s="55"/>
    </row>
    <row r="10" spans="1:14" ht="15.75" thickBot="1" x14ac:dyDescent="0.3">
      <c r="A10" s="42"/>
      <c r="B10" s="44"/>
      <c r="C10" s="46"/>
      <c r="D10" s="48"/>
      <c r="E10" s="50"/>
      <c r="F10" s="58"/>
      <c r="G10" s="60"/>
      <c r="H10" s="62"/>
      <c r="I10" s="64"/>
      <c r="J10" s="70"/>
      <c r="K10" s="70"/>
      <c r="L10" s="66"/>
      <c r="M10" s="70"/>
      <c r="N10" s="56"/>
    </row>
    <row r="11" spans="1:14" ht="60.75" thickBot="1" x14ac:dyDescent="0.3">
      <c r="A11" s="72">
        <v>2</v>
      </c>
      <c r="B11" s="75"/>
      <c r="C11" s="78" t="s">
        <v>19</v>
      </c>
      <c r="D11" s="81" t="s">
        <v>30</v>
      </c>
      <c r="E11" s="84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99">
        <v>110000</v>
      </c>
      <c r="K11" s="87">
        <v>1320000</v>
      </c>
      <c r="L11" s="20" t="s">
        <v>21</v>
      </c>
      <c r="M11" s="87">
        <v>110000</v>
      </c>
      <c r="N11" s="90">
        <v>1320000</v>
      </c>
    </row>
    <row r="12" spans="1:14" ht="16.5" thickBot="1" x14ac:dyDescent="0.3">
      <c r="A12" s="73"/>
      <c r="B12" s="76"/>
      <c r="C12" s="79"/>
      <c r="D12" s="82"/>
      <c r="E12" s="85"/>
      <c r="F12" s="3" t="s">
        <v>14</v>
      </c>
      <c r="G12" s="4"/>
      <c r="H12" s="93" t="s">
        <v>18</v>
      </c>
      <c r="I12" s="95">
        <v>91661412</v>
      </c>
      <c r="J12" s="69"/>
      <c r="K12" s="88"/>
      <c r="L12" s="97">
        <v>91661412</v>
      </c>
      <c r="M12" s="88"/>
      <c r="N12" s="91"/>
    </row>
    <row r="13" spans="1:14" ht="16.5" thickBot="1" x14ac:dyDescent="0.3">
      <c r="A13" s="73"/>
      <c r="B13" s="76"/>
      <c r="C13" s="79"/>
      <c r="D13" s="82"/>
      <c r="E13" s="85"/>
      <c r="F13" s="3" t="s">
        <v>15</v>
      </c>
      <c r="G13" s="4" t="s">
        <v>22</v>
      </c>
      <c r="H13" s="93"/>
      <c r="I13" s="95"/>
      <c r="J13" s="69"/>
      <c r="K13" s="88"/>
      <c r="L13" s="97"/>
      <c r="M13" s="88"/>
      <c r="N13" s="91"/>
    </row>
    <row r="14" spans="1:14" ht="32.25" thickBot="1" x14ac:dyDescent="0.3">
      <c r="A14" s="74"/>
      <c r="B14" s="77"/>
      <c r="C14" s="80"/>
      <c r="D14" s="83"/>
      <c r="E14" s="86"/>
      <c r="F14" s="9" t="s">
        <v>17</v>
      </c>
      <c r="G14" s="10" t="s">
        <v>21</v>
      </c>
      <c r="H14" s="94"/>
      <c r="I14" s="96"/>
      <c r="J14" s="89"/>
      <c r="K14" s="89"/>
      <c r="L14" s="98"/>
      <c r="M14" s="89"/>
      <c r="N14" s="92"/>
    </row>
    <row r="15" spans="1:14" ht="32.25" thickBot="1" x14ac:dyDescent="0.3">
      <c r="A15" s="100">
        <v>3</v>
      </c>
      <c r="B15" s="101"/>
      <c r="C15" s="104" t="s">
        <v>23</v>
      </c>
      <c r="D15" s="107" t="s">
        <v>34</v>
      </c>
      <c r="E15" s="107" t="s">
        <v>34</v>
      </c>
      <c r="F15" s="11" t="s">
        <v>10</v>
      </c>
      <c r="G15" s="12" t="s">
        <v>24</v>
      </c>
      <c r="H15" s="13" t="s">
        <v>12</v>
      </c>
      <c r="I15" s="14" t="s">
        <v>25</v>
      </c>
      <c r="J15" s="110">
        <v>1152214.3999999999</v>
      </c>
      <c r="K15" s="110">
        <v>16131001.6</v>
      </c>
      <c r="L15" s="15" t="s">
        <v>25</v>
      </c>
      <c r="M15" s="110">
        <v>1152214.3999999999</v>
      </c>
      <c r="N15" s="113">
        <v>16131001.6</v>
      </c>
    </row>
    <row r="16" spans="1:14" ht="16.5" thickBot="1" x14ac:dyDescent="0.3">
      <c r="A16" s="73"/>
      <c r="B16" s="102"/>
      <c r="C16" s="105"/>
      <c r="D16" s="108"/>
      <c r="E16" s="108"/>
      <c r="F16" s="3" t="s">
        <v>14</v>
      </c>
      <c r="G16" s="4"/>
      <c r="H16" s="93" t="s">
        <v>18</v>
      </c>
      <c r="I16" s="95">
        <v>7466056</v>
      </c>
      <c r="J16" s="88"/>
      <c r="K16" s="111"/>
      <c r="L16" s="97">
        <v>7466056</v>
      </c>
      <c r="M16" s="111"/>
      <c r="N16" s="114"/>
    </row>
    <row r="17" spans="1:14" ht="16.5" thickBot="1" x14ac:dyDescent="0.3">
      <c r="A17" s="73"/>
      <c r="B17" s="102"/>
      <c r="C17" s="105"/>
      <c r="D17" s="108"/>
      <c r="E17" s="108"/>
      <c r="F17" s="3" t="s">
        <v>15</v>
      </c>
      <c r="G17" s="4" t="s">
        <v>27</v>
      </c>
      <c r="H17" s="93"/>
      <c r="I17" s="95"/>
      <c r="J17" s="88"/>
      <c r="K17" s="111"/>
      <c r="L17" s="97"/>
      <c r="M17" s="111"/>
      <c r="N17" s="114"/>
    </row>
    <row r="18" spans="1:14" ht="32.25" thickBot="1" x14ac:dyDescent="0.3">
      <c r="A18" s="74"/>
      <c r="B18" s="103"/>
      <c r="C18" s="106"/>
      <c r="D18" s="109"/>
      <c r="E18" s="109"/>
      <c r="F18" s="9" t="s">
        <v>17</v>
      </c>
      <c r="G18" s="10" t="s">
        <v>26</v>
      </c>
      <c r="H18" s="94"/>
      <c r="I18" s="96"/>
      <c r="J18" s="89"/>
      <c r="K18" s="112"/>
      <c r="L18" s="98"/>
      <c r="M18" s="112"/>
      <c r="N18" s="115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5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AAE5-A270-4AA5-9297-CF61DDE9AEBE}">
  <dimension ref="A2:N32"/>
  <sheetViews>
    <sheetView zoomScaleNormal="100" workbookViewId="0">
      <selection activeCell="G6" sqref="G6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51" t="s">
        <v>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7" t="s">
        <v>3</v>
      </c>
      <c r="D5" s="26" t="s">
        <v>4</v>
      </c>
      <c r="E5" s="27" t="s">
        <v>31</v>
      </c>
      <c r="F5" s="53" t="s">
        <v>5</v>
      </c>
      <c r="G5" s="53"/>
      <c r="H5" s="54" t="s">
        <v>6</v>
      </c>
      <c r="I5" s="54"/>
      <c r="J5" s="27" t="s">
        <v>7</v>
      </c>
      <c r="K5" s="54" t="s">
        <v>6</v>
      </c>
      <c r="L5" s="54"/>
      <c r="M5" s="27" t="s">
        <v>7</v>
      </c>
      <c r="N5" s="8" t="s">
        <v>8</v>
      </c>
    </row>
    <row r="6" spans="1:14" ht="95.25" thickBot="1" x14ac:dyDescent="0.3">
      <c r="A6" s="40">
        <v>1</v>
      </c>
      <c r="B6" s="43"/>
      <c r="C6" s="45" t="s">
        <v>9</v>
      </c>
      <c r="D6" s="47" t="s">
        <v>29</v>
      </c>
      <c r="E6" s="49" t="s">
        <v>32</v>
      </c>
      <c r="F6" s="1" t="s">
        <v>10</v>
      </c>
      <c r="G6" s="2" t="s">
        <v>11</v>
      </c>
      <c r="H6" s="67" t="s">
        <v>12</v>
      </c>
      <c r="I6" s="68" t="s">
        <v>13</v>
      </c>
      <c r="J6" s="69">
        <v>12500</v>
      </c>
      <c r="K6" s="69">
        <v>150000</v>
      </c>
      <c r="L6" s="71" t="s">
        <v>13</v>
      </c>
      <c r="M6" s="69">
        <v>12500</v>
      </c>
      <c r="N6" s="55">
        <v>150000</v>
      </c>
    </row>
    <row r="7" spans="1:14" ht="16.5" thickBot="1" x14ac:dyDescent="0.3">
      <c r="A7" s="41"/>
      <c r="B7" s="43"/>
      <c r="C7" s="45"/>
      <c r="D7" s="47"/>
      <c r="E7" s="49"/>
      <c r="F7" s="3" t="s">
        <v>14</v>
      </c>
      <c r="G7" s="4"/>
      <c r="H7" s="67"/>
      <c r="I7" s="68"/>
      <c r="J7" s="69"/>
      <c r="K7" s="69"/>
      <c r="L7" s="71"/>
      <c r="M7" s="69"/>
      <c r="N7" s="55"/>
    </row>
    <row r="8" spans="1:14" ht="16.5" thickBot="1" x14ac:dyDescent="0.3">
      <c r="A8" s="41"/>
      <c r="B8" s="43"/>
      <c r="C8" s="45"/>
      <c r="D8" s="47"/>
      <c r="E8" s="49"/>
      <c r="F8" s="3" t="s">
        <v>15</v>
      </c>
      <c r="G8" s="5" t="s">
        <v>16</v>
      </c>
      <c r="H8" s="67"/>
      <c r="I8" s="68"/>
      <c r="J8" s="69"/>
      <c r="K8" s="69"/>
      <c r="L8" s="71"/>
      <c r="M8" s="69"/>
      <c r="N8" s="55"/>
    </row>
    <row r="9" spans="1:14" ht="15.75" thickBot="1" x14ac:dyDescent="0.3">
      <c r="A9" s="41"/>
      <c r="B9" s="43"/>
      <c r="C9" s="45"/>
      <c r="D9" s="47"/>
      <c r="E9" s="49"/>
      <c r="F9" s="57" t="s">
        <v>17</v>
      </c>
      <c r="G9" s="59" t="s">
        <v>13</v>
      </c>
      <c r="H9" s="61" t="s">
        <v>18</v>
      </c>
      <c r="I9" s="63">
        <v>8232229</v>
      </c>
      <c r="J9" s="69"/>
      <c r="K9" s="69"/>
      <c r="L9" s="65">
        <v>8232229</v>
      </c>
      <c r="M9" s="69"/>
      <c r="N9" s="55"/>
    </row>
    <row r="10" spans="1:14" ht="15.75" thickBot="1" x14ac:dyDescent="0.3">
      <c r="A10" s="42"/>
      <c r="B10" s="44"/>
      <c r="C10" s="46"/>
      <c r="D10" s="48"/>
      <c r="E10" s="50"/>
      <c r="F10" s="58"/>
      <c r="G10" s="60"/>
      <c r="H10" s="62"/>
      <c r="I10" s="64"/>
      <c r="J10" s="70"/>
      <c r="K10" s="70"/>
      <c r="L10" s="66"/>
      <c r="M10" s="70"/>
      <c r="N10" s="56"/>
    </row>
    <row r="11" spans="1:14" ht="60.75" thickBot="1" x14ac:dyDescent="0.3">
      <c r="A11" s="72">
        <v>2</v>
      </c>
      <c r="B11" s="75"/>
      <c r="C11" s="78" t="s">
        <v>19</v>
      </c>
      <c r="D11" s="81" t="s">
        <v>30</v>
      </c>
      <c r="E11" s="84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99">
        <v>110000</v>
      </c>
      <c r="K11" s="87">
        <v>1320000</v>
      </c>
      <c r="L11" s="20" t="s">
        <v>21</v>
      </c>
      <c r="M11" s="87">
        <v>110000</v>
      </c>
      <c r="N11" s="90">
        <v>1320000</v>
      </c>
    </row>
    <row r="12" spans="1:14" ht="16.5" thickBot="1" x14ac:dyDescent="0.3">
      <c r="A12" s="73"/>
      <c r="B12" s="76"/>
      <c r="C12" s="79"/>
      <c r="D12" s="82"/>
      <c r="E12" s="85"/>
      <c r="F12" s="3" t="s">
        <v>14</v>
      </c>
      <c r="G12" s="4"/>
      <c r="H12" s="93" t="s">
        <v>18</v>
      </c>
      <c r="I12" s="95">
        <v>91661412</v>
      </c>
      <c r="J12" s="69"/>
      <c r="K12" s="88"/>
      <c r="L12" s="97">
        <v>91661412</v>
      </c>
      <c r="M12" s="88"/>
      <c r="N12" s="91"/>
    </row>
    <row r="13" spans="1:14" ht="16.5" thickBot="1" x14ac:dyDescent="0.3">
      <c r="A13" s="73"/>
      <c r="B13" s="76"/>
      <c r="C13" s="79"/>
      <c r="D13" s="82"/>
      <c r="E13" s="85"/>
      <c r="F13" s="3" t="s">
        <v>15</v>
      </c>
      <c r="G13" s="4" t="s">
        <v>22</v>
      </c>
      <c r="H13" s="93"/>
      <c r="I13" s="95"/>
      <c r="J13" s="69"/>
      <c r="K13" s="88"/>
      <c r="L13" s="97"/>
      <c r="M13" s="88"/>
      <c r="N13" s="91"/>
    </row>
    <row r="14" spans="1:14" ht="32.25" thickBot="1" x14ac:dyDescent="0.3">
      <c r="A14" s="74"/>
      <c r="B14" s="77"/>
      <c r="C14" s="80"/>
      <c r="D14" s="83"/>
      <c r="E14" s="86"/>
      <c r="F14" s="9" t="s">
        <v>17</v>
      </c>
      <c r="G14" s="10" t="s">
        <v>21</v>
      </c>
      <c r="H14" s="94"/>
      <c r="I14" s="96"/>
      <c r="J14" s="89"/>
      <c r="K14" s="89"/>
      <c r="L14" s="98"/>
      <c r="M14" s="89"/>
      <c r="N14" s="92"/>
    </row>
    <row r="15" spans="1:14" ht="32.25" customHeight="1" thickBot="1" x14ac:dyDescent="0.3">
      <c r="A15" s="100">
        <v>3</v>
      </c>
      <c r="B15" s="101"/>
      <c r="C15" s="104" t="s">
        <v>23</v>
      </c>
      <c r="D15" s="107" t="s">
        <v>29</v>
      </c>
      <c r="E15" s="84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110">
        <v>1152214.3999999999</v>
      </c>
      <c r="K15" s="110">
        <f>J15*12</f>
        <v>13826572.799999999</v>
      </c>
      <c r="L15" s="15" t="s">
        <v>25</v>
      </c>
      <c r="M15" s="110">
        <v>1152214.3999999999</v>
      </c>
      <c r="N15" s="113">
        <f>M15*12</f>
        <v>13826572.799999999</v>
      </c>
    </row>
    <row r="16" spans="1:14" ht="16.5" thickBot="1" x14ac:dyDescent="0.3">
      <c r="A16" s="73"/>
      <c r="B16" s="102"/>
      <c r="C16" s="105"/>
      <c r="D16" s="108"/>
      <c r="E16" s="85"/>
      <c r="F16" s="3" t="s">
        <v>14</v>
      </c>
      <c r="G16" s="4"/>
      <c r="H16" s="93" t="s">
        <v>18</v>
      </c>
      <c r="I16" s="95">
        <v>7466056</v>
      </c>
      <c r="J16" s="88"/>
      <c r="K16" s="111"/>
      <c r="L16" s="97">
        <v>7466056</v>
      </c>
      <c r="M16" s="111"/>
      <c r="N16" s="114"/>
    </row>
    <row r="17" spans="1:14" ht="16.5" thickBot="1" x14ac:dyDescent="0.3">
      <c r="A17" s="73"/>
      <c r="B17" s="102"/>
      <c r="C17" s="105"/>
      <c r="D17" s="108"/>
      <c r="E17" s="85"/>
      <c r="F17" s="3" t="s">
        <v>15</v>
      </c>
      <c r="G17" s="4" t="s">
        <v>27</v>
      </c>
      <c r="H17" s="93"/>
      <c r="I17" s="95"/>
      <c r="J17" s="88"/>
      <c r="K17" s="111"/>
      <c r="L17" s="97"/>
      <c r="M17" s="111"/>
      <c r="N17" s="114"/>
    </row>
    <row r="18" spans="1:14" ht="32.25" thickBot="1" x14ac:dyDescent="0.3">
      <c r="A18" s="74"/>
      <c r="B18" s="103"/>
      <c r="C18" s="106"/>
      <c r="D18" s="109"/>
      <c r="E18" s="86"/>
      <c r="F18" s="9" t="s">
        <v>17</v>
      </c>
      <c r="G18" s="10" t="s">
        <v>26</v>
      </c>
      <c r="H18" s="94"/>
      <c r="I18" s="96"/>
      <c r="J18" s="89"/>
      <c r="K18" s="112"/>
      <c r="L18" s="98"/>
      <c r="M18" s="112"/>
      <c r="N18" s="115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37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7717-5C29-42B1-8137-B578B6EAA63E}">
  <dimension ref="A2:N32"/>
  <sheetViews>
    <sheetView topLeftCell="A12" zoomScaleNormal="100" workbookViewId="0">
      <selection activeCell="D42" sqref="D42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51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9" t="s">
        <v>3</v>
      </c>
      <c r="D5" s="28" t="s">
        <v>4</v>
      </c>
      <c r="E5" s="29" t="s">
        <v>31</v>
      </c>
      <c r="F5" s="53" t="s">
        <v>5</v>
      </c>
      <c r="G5" s="53"/>
      <c r="H5" s="54" t="s">
        <v>6</v>
      </c>
      <c r="I5" s="54"/>
      <c r="J5" s="29" t="s">
        <v>7</v>
      </c>
      <c r="K5" s="54" t="s">
        <v>6</v>
      </c>
      <c r="L5" s="54"/>
      <c r="M5" s="29" t="s">
        <v>7</v>
      </c>
      <c r="N5" s="8" t="s">
        <v>8</v>
      </c>
    </row>
    <row r="6" spans="1:14" ht="95.25" thickBot="1" x14ac:dyDescent="0.3">
      <c r="A6" s="40">
        <v>1</v>
      </c>
      <c r="B6" s="43"/>
      <c r="C6" s="45" t="s">
        <v>9</v>
      </c>
      <c r="D6" s="47" t="s">
        <v>29</v>
      </c>
      <c r="E6" s="49" t="s">
        <v>32</v>
      </c>
      <c r="F6" s="1" t="s">
        <v>10</v>
      </c>
      <c r="G6" s="2" t="s">
        <v>11</v>
      </c>
      <c r="H6" s="67" t="s">
        <v>12</v>
      </c>
      <c r="I6" s="68" t="s">
        <v>13</v>
      </c>
      <c r="J6" s="69">
        <v>12500</v>
      </c>
      <c r="K6" s="69">
        <v>150000</v>
      </c>
      <c r="L6" s="71" t="s">
        <v>13</v>
      </c>
      <c r="M6" s="69">
        <v>12500</v>
      </c>
      <c r="N6" s="55">
        <v>150000</v>
      </c>
    </row>
    <row r="7" spans="1:14" ht="16.5" thickBot="1" x14ac:dyDescent="0.3">
      <c r="A7" s="41"/>
      <c r="B7" s="43"/>
      <c r="C7" s="45"/>
      <c r="D7" s="47"/>
      <c r="E7" s="49"/>
      <c r="F7" s="3" t="s">
        <v>14</v>
      </c>
      <c r="G7" s="4"/>
      <c r="H7" s="67"/>
      <c r="I7" s="68"/>
      <c r="J7" s="69"/>
      <c r="K7" s="69"/>
      <c r="L7" s="71"/>
      <c r="M7" s="69"/>
      <c r="N7" s="55"/>
    </row>
    <row r="8" spans="1:14" ht="16.5" thickBot="1" x14ac:dyDescent="0.3">
      <c r="A8" s="41"/>
      <c r="B8" s="43"/>
      <c r="C8" s="45"/>
      <c r="D8" s="47"/>
      <c r="E8" s="49"/>
      <c r="F8" s="3" t="s">
        <v>15</v>
      </c>
      <c r="G8" s="5" t="s">
        <v>16</v>
      </c>
      <c r="H8" s="67"/>
      <c r="I8" s="68"/>
      <c r="J8" s="69"/>
      <c r="K8" s="69"/>
      <c r="L8" s="71"/>
      <c r="M8" s="69"/>
      <c r="N8" s="55"/>
    </row>
    <row r="9" spans="1:14" ht="15.75" thickBot="1" x14ac:dyDescent="0.3">
      <c r="A9" s="41"/>
      <c r="B9" s="43"/>
      <c r="C9" s="45"/>
      <c r="D9" s="47"/>
      <c r="E9" s="49"/>
      <c r="F9" s="57" t="s">
        <v>17</v>
      </c>
      <c r="G9" s="59" t="s">
        <v>13</v>
      </c>
      <c r="H9" s="61" t="s">
        <v>18</v>
      </c>
      <c r="I9" s="63">
        <v>8232229</v>
      </c>
      <c r="J9" s="69"/>
      <c r="K9" s="69"/>
      <c r="L9" s="65">
        <v>8232229</v>
      </c>
      <c r="M9" s="69"/>
      <c r="N9" s="55"/>
    </row>
    <row r="10" spans="1:14" ht="15.75" thickBot="1" x14ac:dyDescent="0.3">
      <c r="A10" s="42"/>
      <c r="B10" s="44"/>
      <c r="C10" s="46"/>
      <c r="D10" s="48"/>
      <c r="E10" s="50"/>
      <c r="F10" s="58"/>
      <c r="G10" s="60"/>
      <c r="H10" s="62"/>
      <c r="I10" s="64"/>
      <c r="J10" s="70"/>
      <c r="K10" s="70"/>
      <c r="L10" s="66"/>
      <c r="M10" s="70"/>
      <c r="N10" s="56"/>
    </row>
    <row r="11" spans="1:14" ht="60.75" thickBot="1" x14ac:dyDescent="0.3">
      <c r="A11" s="72">
        <v>2</v>
      </c>
      <c r="B11" s="75"/>
      <c r="C11" s="78" t="s">
        <v>19</v>
      </c>
      <c r="D11" s="81" t="s">
        <v>30</v>
      </c>
      <c r="E11" s="84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99">
        <v>110000</v>
      </c>
      <c r="K11" s="87">
        <v>1320000</v>
      </c>
      <c r="L11" s="20" t="s">
        <v>21</v>
      </c>
      <c r="M11" s="87">
        <v>110000</v>
      </c>
      <c r="N11" s="90">
        <v>1320000</v>
      </c>
    </row>
    <row r="12" spans="1:14" ht="16.5" thickBot="1" x14ac:dyDescent="0.3">
      <c r="A12" s="73"/>
      <c r="B12" s="76"/>
      <c r="C12" s="79"/>
      <c r="D12" s="82"/>
      <c r="E12" s="85"/>
      <c r="F12" s="3" t="s">
        <v>14</v>
      </c>
      <c r="G12" s="4"/>
      <c r="H12" s="93" t="s">
        <v>18</v>
      </c>
      <c r="I12" s="95">
        <v>91661412</v>
      </c>
      <c r="J12" s="69"/>
      <c r="K12" s="88"/>
      <c r="L12" s="97">
        <v>91661412</v>
      </c>
      <c r="M12" s="88"/>
      <c r="N12" s="91"/>
    </row>
    <row r="13" spans="1:14" ht="16.5" thickBot="1" x14ac:dyDescent="0.3">
      <c r="A13" s="73"/>
      <c r="B13" s="76"/>
      <c r="C13" s="79"/>
      <c r="D13" s="82"/>
      <c r="E13" s="85"/>
      <c r="F13" s="3" t="s">
        <v>15</v>
      </c>
      <c r="G13" s="4" t="s">
        <v>22</v>
      </c>
      <c r="H13" s="93"/>
      <c r="I13" s="95"/>
      <c r="J13" s="69"/>
      <c r="K13" s="88"/>
      <c r="L13" s="97"/>
      <c r="M13" s="88"/>
      <c r="N13" s="91"/>
    </row>
    <row r="14" spans="1:14" ht="32.25" thickBot="1" x14ac:dyDescent="0.3">
      <c r="A14" s="74"/>
      <c r="B14" s="77"/>
      <c r="C14" s="80"/>
      <c r="D14" s="83"/>
      <c r="E14" s="86"/>
      <c r="F14" s="9" t="s">
        <v>17</v>
      </c>
      <c r="G14" s="10" t="s">
        <v>21</v>
      </c>
      <c r="H14" s="94"/>
      <c r="I14" s="96"/>
      <c r="J14" s="89"/>
      <c r="K14" s="89"/>
      <c r="L14" s="98"/>
      <c r="M14" s="89"/>
      <c r="N14" s="92"/>
    </row>
    <row r="15" spans="1:14" ht="32.25" thickBot="1" x14ac:dyDescent="0.3">
      <c r="A15" s="100">
        <v>3</v>
      </c>
      <c r="B15" s="101"/>
      <c r="C15" s="104" t="s">
        <v>23</v>
      </c>
      <c r="D15" s="107" t="s">
        <v>29</v>
      </c>
      <c r="E15" s="84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110">
        <v>1152214.3999999999</v>
      </c>
      <c r="K15" s="110">
        <f>J15*12</f>
        <v>13826572.799999999</v>
      </c>
      <c r="L15" s="15" t="s">
        <v>25</v>
      </c>
      <c r="M15" s="110">
        <v>1152214.3999999999</v>
      </c>
      <c r="N15" s="113">
        <f>M15*12</f>
        <v>13826572.799999999</v>
      </c>
    </row>
    <row r="16" spans="1:14" ht="16.5" thickBot="1" x14ac:dyDescent="0.3">
      <c r="A16" s="73"/>
      <c r="B16" s="102"/>
      <c r="C16" s="105"/>
      <c r="D16" s="108"/>
      <c r="E16" s="85"/>
      <c r="F16" s="3" t="s">
        <v>14</v>
      </c>
      <c r="G16" s="4"/>
      <c r="H16" s="93" t="s">
        <v>18</v>
      </c>
      <c r="I16" s="95">
        <v>7466056</v>
      </c>
      <c r="J16" s="88"/>
      <c r="K16" s="111"/>
      <c r="L16" s="97">
        <v>7466056</v>
      </c>
      <c r="M16" s="111"/>
      <c r="N16" s="114"/>
    </row>
    <row r="17" spans="1:14" ht="16.5" thickBot="1" x14ac:dyDescent="0.3">
      <c r="A17" s="73"/>
      <c r="B17" s="102"/>
      <c r="C17" s="105"/>
      <c r="D17" s="108"/>
      <c r="E17" s="85"/>
      <c r="F17" s="3" t="s">
        <v>15</v>
      </c>
      <c r="G17" s="4" t="s">
        <v>27</v>
      </c>
      <c r="H17" s="93"/>
      <c r="I17" s="95"/>
      <c r="J17" s="88"/>
      <c r="K17" s="111"/>
      <c r="L17" s="97"/>
      <c r="M17" s="111"/>
      <c r="N17" s="114"/>
    </row>
    <row r="18" spans="1:14" ht="32.25" thickBot="1" x14ac:dyDescent="0.3">
      <c r="A18" s="74"/>
      <c r="B18" s="103"/>
      <c r="C18" s="106"/>
      <c r="D18" s="109"/>
      <c r="E18" s="86"/>
      <c r="F18" s="9" t="s">
        <v>17</v>
      </c>
      <c r="G18" s="10" t="s">
        <v>26</v>
      </c>
      <c r="H18" s="94"/>
      <c r="I18" s="96"/>
      <c r="J18" s="89"/>
      <c r="K18" s="112"/>
      <c r="L18" s="98"/>
      <c r="M18" s="112"/>
      <c r="N18" s="115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37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95C4-5AAA-46C4-B73A-846C20A997FF}">
  <dimension ref="A2:N32"/>
  <sheetViews>
    <sheetView topLeftCell="A2" zoomScaleNormal="100" workbookViewId="0">
      <selection activeCell="L20" sqref="L20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3" t="s">
        <v>3</v>
      </c>
      <c r="D5" s="32" t="s">
        <v>4</v>
      </c>
      <c r="E5" s="33" t="s">
        <v>31</v>
      </c>
      <c r="F5" s="53" t="s">
        <v>5</v>
      </c>
      <c r="G5" s="53"/>
      <c r="H5" s="54" t="s">
        <v>6</v>
      </c>
      <c r="I5" s="54"/>
      <c r="J5" s="33" t="s">
        <v>7</v>
      </c>
      <c r="K5" s="54" t="s">
        <v>6</v>
      </c>
      <c r="L5" s="54"/>
      <c r="M5" s="33" t="s">
        <v>7</v>
      </c>
      <c r="N5" s="8" t="s">
        <v>8</v>
      </c>
    </row>
    <row r="6" spans="1:14" ht="95.25" thickBot="1" x14ac:dyDescent="0.3">
      <c r="A6" s="40">
        <v>1</v>
      </c>
      <c r="B6" s="43"/>
      <c r="C6" s="45" t="s">
        <v>9</v>
      </c>
      <c r="D6" s="47" t="s">
        <v>29</v>
      </c>
      <c r="E6" s="49" t="s">
        <v>32</v>
      </c>
      <c r="F6" s="1" t="s">
        <v>10</v>
      </c>
      <c r="G6" s="2" t="s">
        <v>11</v>
      </c>
      <c r="H6" s="67" t="s">
        <v>12</v>
      </c>
      <c r="I6" s="68" t="s">
        <v>13</v>
      </c>
      <c r="J6" s="69">
        <v>12500</v>
      </c>
      <c r="K6" s="69">
        <v>150000</v>
      </c>
      <c r="L6" s="71" t="s">
        <v>13</v>
      </c>
      <c r="M6" s="69">
        <v>12500</v>
      </c>
      <c r="N6" s="55">
        <v>150000</v>
      </c>
    </row>
    <row r="7" spans="1:14" ht="16.5" thickBot="1" x14ac:dyDescent="0.3">
      <c r="A7" s="41"/>
      <c r="B7" s="43"/>
      <c r="C7" s="45"/>
      <c r="D7" s="47"/>
      <c r="E7" s="49"/>
      <c r="F7" s="3" t="s">
        <v>14</v>
      </c>
      <c r="G7" s="4"/>
      <c r="H7" s="67"/>
      <c r="I7" s="68"/>
      <c r="J7" s="69"/>
      <c r="K7" s="69"/>
      <c r="L7" s="71"/>
      <c r="M7" s="69"/>
      <c r="N7" s="55"/>
    </row>
    <row r="8" spans="1:14" ht="16.5" thickBot="1" x14ac:dyDescent="0.3">
      <c r="A8" s="41"/>
      <c r="B8" s="43"/>
      <c r="C8" s="45"/>
      <c r="D8" s="47"/>
      <c r="E8" s="49"/>
      <c r="F8" s="3" t="s">
        <v>15</v>
      </c>
      <c r="G8" s="5" t="s">
        <v>16</v>
      </c>
      <c r="H8" s="67"/>
      <c r="I8" s="68"/>
      <c r="J8" s="69"/>
      <c r="K8" s="69"/>
      <c r="L8" s="71"/>
      <c r="M8" s="69"/>
      <c r="N8" s="55"/>
    </row>
    <row r="9" spans="1:14" ht="15.75" thickBot="1" x14ac:dyDescent="0.3">
      <c r="A9" s="41"/>
      <c r="B9" s="43"/>
      <c r="C9" s="45"/>
      <c r="D9" s="47"/>
      <c r="E9" s="49"/>
      <c r="F9" s="57" t="s">
        <v>17</v>
      </c>
      <c r="G9" s="59" t="s">
        <v>13</v>
      </c>
      <c r="H9" s="61" t="s">
        <v>18</v>
      </c>
      <c r="I9" s="63">
        <v>8232229</v>
      </c>
      <c r="J9" s="69"/>
      <c r="K9" s="69"/>
      <c r="L9" s="65">
        <v>8232229</v>
      </c>
      <c r="M9" s="69"/>
      <c r="N9" s="55"/>
    </row>
    <row r="10" spans="1:14" ht="15.75" thickBot="1" x14ac:dyDescent="0.3">
      <c r="A10" s="42"/>
      <c r="B10" s="44"/>
      <c r="C10" s="46"/>
      <c r="D10" s="48"/>
      <c r="E10" s="50"/>
      <c r="F10" s="58"/>
      <c r="G10" s="60"/>
      <c r="H10" s="62"/>
      <c r="I10" s="64"/>
      <c r="J10" s="70"/>
      <c r="K10" s="70"/>
      <c r="L10" s="66"/>
      <c r="M10" s="70"/>
      <c r="N10" s="56"/>
    </row>
    <row r="11" spans="1:14" ht="60.75" thickBot="1" x14ac:dyDescent="0.3">
      <c r="A11" s="72">
        <v>2</v>
      </c>
      <c r="B11" s="75"/>
      <c r="C11" s="78" t="s">
        <v>19</v>
      </c>
      <c r="D11" s="81" t="s">
        <v>30</v>
      </c>
      <c r="E11" s="84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99">
        <v>110000</v>
      </c>
      <c r="K11" s="87">
        <v>1320000</v>
      </c>
      <c r="L11" s="20" t="s">
        <v>21</v>
      </c>
      <c r="M11" s="87">
        <v>110000</v>
      </c>
      <c r="N11" s="90">
        <v>1320000</v>
      </c>
    </row>
    <row r="12" spans="1:14" ht="16.5" thickBot="1" x14ac:dyDescent="0.3">
      <c r="A12" s="73"/>
      <c r="B12" s="76"/>
      <c r="C12" s="79"/>
      <c r="D12" s="82"/>
      <c r="E12" s="85"/>
      <c r="F12" s="3" t="s">
        <v>14</v>
      </c>
      <c r="G12" s="4"/>
      <c r="H12" s="93" t="s">
        <v>18</v>
      </c>
      <c r="I12" s="95">
        <v>91661412</v>
      </c>
      <c r="J12" s="69"/>
      <c r="K12" s="88"/>
      <c r="L12" s="97">
        <v>91661412</v>
      </c>
      <c r="M12" s="88"/>
      <c r="N12" s="91"/>
    </row>
    <row r="13" spans="1:14" ht="16.5" thickBot="1" x14ac:dyDescent="0.3">
      <c r="A13" s="73"/>
      <c r="B13" s="76"/>
      <c r="C13" s="79"/>
      <c r="D13" s="82"/>
      <c r="E13" s="85"/>
      <c r="F13" s="3" t="s">
        <v>15</v>
      </c>
      <c r="G13" s="4" t="s">
        <v>22</v>
      </c>
      <c r="H13" s="93"/>
      <c r="I13" s="95"/>
      <c r="J13" s="69"/>
      <c r="K13" s="88"/>
      <c r="L13" s="97"/>
      <c r="M13" s="88"/>
      <c r="N13" s="91"/>
    </row>
    <row r="14" spans="1:14" ht="32.25" thickBot="1" x14ac:dyDescent="0.3">
      <c r="A14" s="74"/>
      <c r="B14" s="77"/>
      <c r="C14" s="80"/>
      <c r="D14" s="83"/>
      <c r="E14" s="86"/>
      <c r="F14" s="9" t="s">
        <v>17</v>
      </c>
      <c r="G14" s="10" t="s">
        <v>21</v>
      </c>
      <c r="H14" s="94"/>
      <c r="I14" s="96"/>
      <c r="J14" s="89"/>
      <c r="K14" s="89"/>
      <c r="L14" s="98"/>
      <c r="M14" s="89"/>
      <c r="N14" s="92"/>
    </row>
    <row r="15" spans="1:14" ht="32.25" thickBot="1" x14ac:dyDescent="0.3">
      <c r="A15" s="100">
        <v>3</v>
      </c>
      <c r="B15" s="101"/>
      <c r="C15" s="104" t="s">
        <v>23</v>
      </c>
      <c r="D15" s="107" t="s">
        <v>29</v>
      </c>
      <c r="E15" s="84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110">
        <v>1152214.3999999999</v>
      </c>
      <c r="K15" s="110">
        <f>J15*12</f>
        <v>13826572.799999999</v>
      </c>
      <c r="L15" s="15" t="s">
        <v>25</v>
      </c>
      <c r="M15" s="110">
        <v>1152214.3999999999</v>
      </c>
      <c r="N15" s="113">
        <f>M15*12</f>
        <v>13826572.799999999</v>
      </c>
    </row>
    <row r="16" spans="1:14" ht="16.5" thickBot="1" x14ac:dyDescent="0.3">
      <c r="A16" s="73"/>
      <c r="B16" s="102"/>
      <c r="C16" s="105"/>
      <c r="D16" s="108"/>
      <c r="E16" s="85"/>
      <c r="F16" s="3" t="s">
        <v>14</v>
      </c>
      <c r="G16" s="4"/>
      <c r="H16" s="93" t="s">
        <v>18</v>
      </c>
      <c r="I16" s="95">
        <v>7466056</v>
      </c>
      <c r="J16" s="88"/>
      <c r="K16" s="111"/>
      <c r="L16" s="97">
        <v>7466056</v>
      </c>
      <c r="M16" s="111"/>
      <c r="N16" s="114"/>
    </row>
    <row r="17" spans="1:14" ht="16.5" thickBot="1" x14ac:dyDescent="0.3">
      <c r="A17" s="73"/>
      <c r="B17" s="102"/>
      <c r="C17" s="105"/>
      <c r="D17" s="108"/>
      <c r="E17" s="85"/>
      <c r="F17" s="3" t="s">
        <v>15</v>
      </c>
      <c r="G17" s="4" t="s">
        <v>27</v>
      </c>
      <c r="H17" s="93"/>
      <c r="I17" s="95"/>
      <c r="J17" s="88"/>
      <c r="K17" s="111"/>
      <c r="L17" s="97"/>
      <c r="M17" s="111"/>
      <c r="N17" s="114"/>
    </row>
    <row r="18" spans="1:14" ht="32.25" thickBot="1" x14ac:dyDescent="0.3">
      <c r="A18" s="74"/>
      <c r="B18" s="103"/>
      <c r="C18" s="106"/>
      <c r="D18" s="109"/>
      <c r="E18" s="86"/>
      <c r="F18" s="9" t="s">
        <v>17</v>
      </c>
      <c r="G18" s="10" t="s">
        <v>26</v>
      </c>
      <c r="H18" s="94"/>
      <c r="I18" s="96"/>
      <c r="J18" s="89"/>
      <c r="K18" s="112"/>
      <c r="L18" s="98"/>
      <c r="M18" s="112"/>
      <c r="N18" s="115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37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E928-3581-45BB-BA9C-7F03C629C9B3}">
  <dimension ref="A2:N32"/>
  <sheetViews>
    <sheetView topLeftCell="C12" zoomScaleNormal="100" workbookViewId="0">
      <selection activeCell="Q39" sqref="Q39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5" t="s">
        <v>3</v>
      </c>
      <c r="D5" s="34" t="s">
        <v>4</v>
      </c>
      <c r="E5" s="35" t="s">
        <v>31</v>
      </c>
      <c r="F5" s="53" t="s">
        <v>5</v>
      </c>
      <c r="G5" s="53"/>
      <c r="H5" s="54" t="s">
        <v>6</v>
      </c>
      <c r="I5" s="54"/>
      <c r="J5" s="35" t="s">
        <v>7</v>
      </c>
      <c r="K5" s="54" t="s">
        <v>6</v>
      </c>
      <c r="L5" s="54"/>
      <c r="M5" s="35" t="s">
        <v>7</v>
      </c>
      <c r="N5" s="8" t="s">
        <v>8</v>
      </c>
    </row>
    <row r="6" spans="1:14" ht="95.25" thickBot="1" x14ac:dyDescent="0.3">
      <c r="A6" s="40">
        <v>1</v>
      </c>
      <c r="B6" s="43"/>
      <c r="C6" s="45" t="s">
        <v>9</v>
      </c>
      <c r="D6" s="47" t="s">
        <v>29</v>
      </c>
      <c r="E6" s="49" t="s">
        <v>32</v>
      </c>
      <c r="F6" s="1" t="s">
        <v>10</v>
      </c>
      <c r="G6" s="2" t="s">
        <v>11</v>
      </c>
      <c r="H6" s="67" t="s">
        <v>12</v>
      </c>
      <c r="I6" s="68" t="s">
        <v>13</v>
      </c>
      <c r="J6" s="69">
        <v>12500</v>
      </c>
      <c r="K6" s="69">
        <v>150000</v>
      </c>
      <c r="L6" s="71" t="s">
        <v>13</v>
      </c>
      <c r="M6" s="69">
        <v>12500</v>
      </c>
      <c r="N6" s="55">
        <v>150000</v>
      </c>
    </row>
    <row r="7" spans="1:14" ht="16.5" thickBot="1" x14ac:dyDescent="0.3">
      <c r="A7" s="41"/>
      <c r="B7" s="43"/>
      <c r="C7" s="45"/>
      <c r="D7" s="47"/>
      <c r="E7" s="49"/>
      <c r="F7" s="3" t="s">
        <v>14</v>
      </c>
      <c r="G7" s="4"/>
      <c r="H7" s="67"/>
      <c r="I7" s="68"/>
      <c r="J7" s="69"/>
      <c r="K7" s="69"/>
      <c r="L7" s="71"/>
      <c r="M7" s="69"/>
      <c r="N7" s="55"/>
    </row>
    <row r="8" spans="1:14" ht="16.5" thickBot="1" x14ac:dyDescent="0.3">
      <c r="A8" s="41"/>
      <c r="B8" s="43"/>
      <c r="C8" s="45"/>
      <c r="D8" s="47"/>
      <c r="E8" s="49"/>
      <c r="F8" s="3" t="s">
        <v>15</v>
      </c>
      <c r="G8" s="5" t="s">
        <v>16</v>
      </c>
      <c r="H8" s="67"/>
      <c r="I8" s="68"/>
      <c r="J8" s="69"/>
      <c r="K8" s="69"/>
      <c r="L8" s="71"/>
      <c r="M8" s="69"/>
      <c r="N8" s="55"/>
    </row>
    <row r="9" spans="1:14" ht="15.75" thickBot="1" x14ac:dyDescent="0.3">
      <c r="A9" s="41"/>
      <c r="B9" s="43"/>
      <c r="C9" s="45"/>
      <c r="D9" s="47"/>
      <c r="E9" s="49"/>
      <c r="F9" s="57" t="s">
        <v>17</v>
      </c>
      <c r="G9" s="59" t="s">
        <v>13</v>
      </c>
      <c r="H9" s="61" t="s">
        <v>18</v>
      </c>
      <c r="I9" s="63">
        <v>8232229</v>
      </c>
      <c r="J9" s="69"/>
      <c r="K9" s="69"/>
      <c r="L9" s="65">
        <v>8232229</v>
      </c>
      <c r="M9" s="69"/>
      <c r="N9" s="55"/>
    </row>
    <row r="10" spans="1:14" ht="15.75" thickBot="1" x14ac:dyDescent="0.3">
      <c r="A10" s="42"/>
      <c r="B10" s="44"/>
      <c r="C10" s="46"/>
      <c r="D10" s="48"/>
      <c r="E10" s="50"/>
      <c r="F10" s="58"/>
      <c r="G10" s="60"/>
      <c r="H10" s="62"/>
      <c r="I10" s="64"/>
      <c r="J10" s="70"/>
      <c r="K10" s="70"/>
      <c r="L10" s="66"/>
      <c r="M10" s="70"/>
      <c r="N10" s="56"/>
    </row>
    <row r="11" spans="1:14" ht="60.75" thickBot="1" x14ac:dyDescent="0.3">
      <c r="A11" s="72">
        <v>2</v>
      </c>
      <c r="B11" s="75"/>
      <c r="C11" s="78" t="s">
        <v>19</v>
      </c>
      <c r="D11" s="81" t="s">
        <v>30</v>
      </c>
      <c r="E11" s="84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99">
        <v>110000</v>
      </c>
      <c r="K11" s="87">
        <v>1320000</v>
      </c>
      <c r="L11" s="20" t="s">
        <v>21</v>
      </c>
      <c r="M11" s="87">
        <v>110000</v>
      </c>
      <c r="N11" s="90">
        <v>1320000</v>
      </c>
    </row>
    <row r="12" spans="1:14" ht="16.5" thickBot="1" x14ac:dyDescent="0.3">
      <c r="A12" s="73"/>
      <c r="B12" s="76"/>
      <c r="C12" s="79"/>
      <c r="D12" s="82"/>
      <c r="E12" s="85"/>
      <c r="F12" s="3" t="s">
        <v>14</v>
      </c>
      <c r="G12" s="4"/>
      <c r="H12" s="93" t="s">
        <v>18</v>
      </c>
      <c r="I12" s="95">
        <v>91661412</v>
      </c>
      <c r="J12" s="69"/>
      <c r="K12" s="88"/>
      <c r="L12" s="97">
        <v>91661412</v>
      </c>
      <c r="M12" s="88"/>
      <c r="N12" s="91"/>
    </row>
    <row r="13" spans="1:14" ht="16.5" thickBot="1" x14ac:dyDescent="0.3">
      <c r="A13" s="73"/>
      <c r="B13" s="76"/>
      <c r="C13" s="79"/>
      <c r="D13" s="82"/>
      <c r="E13" s="85"/>
      <c r="F13" s="3" t="s">
        <v>15</v>
      </c>
      <c r="G13" s="4" t="s">
        <v>22</v>
      </c>
      <c r="H13" s="93"/>
      <c r="I13" s="95"/>
      <c r="J13" s="69"/>
      <c r="K13" s="88"/>
      <c r="L13" s="97"/>
      <c r="M13" s="88"/>
      <c r="N13" s="91"/>
    </row>
    <row r="14" spans="1:14" ht="32.25" thickBot="1" x14ac:dyDescent="0.3">
      <c r="A14" s="74"/>
      <c r="B14" s="77"/>
      <c r="C14" s="80"/>
      <c r="D14" s="83"/>
      <c r="E14" s="86"/>
      <c r="F14" s="9" t="s">
        <v>17</v>
      </c>
      <c r="G14" s="10" t="s">
        <v>21</v>
      </c>
      <c r="H14" s="94"/>
      <c r="I14" s="96"/>
      <c r="J14" s="89"/>
      <c r="K14" s="89"/>
      <c r="L14" s="98"/>
      <c r="M14" s="89"/>
      <c r="N14" s="92"/>
    </row>
    <row r="15" spans="1:14" ht="32.25" thickBot="1" x14ac:dyDescent="0.3">
      <c r="A15" s="100">
        <v>3</v>
      </c>
      <c r="B15" s="101"/>
      <c r="C15" s="104" t="s">
        <v>23</v>
      </c>
      <c r="D15" s="107" t="s">
        <v>29</v>
      </c>
      <c r="E15" s="84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110">
        <v>1152214.3999999999</v>
      </c>
      <c r="K15" s="110">
        <f>J15*12</f>
        <v>13826572.799999999</v>
      </c>
      <c r="L15" s="15" t="s">
        <v>25</v>
      </c>
      <c r="M15" s="110">
        <v>1152214.3999999999</v>
      </c>
      <c r="N15" s="113">
        <f>M15*12</f>
        <v>13826572.799999999</v>
      </c>
    </row>
    <row r="16" spans="1:14" ht="16.5" thickBot="1" x14ac:dyDescent="0.3">
      <c r="A16" s="73"/>
      <c r="B16" s="102"/>
      <c r="C16" s="105"/>
      <c r="D16" s="108"/>
      <c r="E16" s="85"/>
      <c r="F16" s="3" t="s">
        <v>14</v>
      </c>
      <c r="G16" s="4"/>
      <c r="H16" s="93" t="s">
        <v>18</v>
      </c>
      <c r="I16" s="95">
        <v>7466056</v>
      </c>
      <c r="J16" s="88"/>
      <c r="K16" s="111"/>
      <c r="L16" s="97">
        <v>7466056</v>
      </c>
      <c r="M16" s="111"/>
      <c r="N16" s="114"/>
    </row>
    <row r="17" spans="1:14" ht="16.5" thickBot="1" x14ac:dyDescent="0.3">
      <c r="A17" s="73"/>
      <c r="B17" s="102"/>
      <c r="C17" s="105"/>
      <c r="D17" s="108"/>
      <c r="E17" s="85"/>
      <c r="F17" s="3" t="s">
        <v>15</v>
      </c>
      <c r="G17" s="4" t="s">
        <v>27</v>
      </c>
      <c r="H17" s="93"/>
      <c r="I17" s="95"/>
      <c r="J17" s="88"/>
      <c r="K17" s="111"/>
      <c r="L17" s="97"/>
      <c r="M17" s="111"/>
      <c r="N17" s="114"/>
    </row>
    <row r="18" spans="1:14" ht="32.25" thickBot="1" x14ac:dyDescent="0.3">
      <c r="A18" s="74"/>
      <c r="B18" s="103"/>
      <c r="C18" s="106"/>
      <c r="D18" s="109"/>
      <c r="E18" s="86"/>
      <c r="F18" s="9" t="s">
        <v>17</v>
      </c>
      <c r="G18" s="10" t="s">
        <v>26</v>
      </c>
      <c r="H18" s="94"/>
      <c r="I18" s="96"/>
      <c r="J18" s="89"/>
      <c r="K18" s="112"/>
      <c r="L18" s="98"/>
      <c r="M18" s="112"/>
      <c r="N18" s="115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37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8301-48F5-42BE-AF1A-672B47503769}">
  <dimension ref="A2:N32"/>
  <sheetViews>
    <sheetView topLeftCell="A6" zoomScaleNormal="100" workbookViewId="0">
      <selection activeCell="J27" sqref="J27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51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7" t="s">
        <v>3</v>
      </c>
      <c r="D5" s="36" t="s">
        <v>4</v>
      </c>
      <c r="E5" s="37" t="s">
        <v>31</v>
      </c>
      <c r="F5" s="53" t="s">
        <v>5</v>
      </c>
      <c r="G5" s="53"/>
      <c r="H5" s="54" t="s">
        <v>6</v>
      </c>
      <c r="I5" s="54"/>
      <c r="J5" s="37" t="s">
        <v>7</v>
      </c>
      <c r="K5" s="54" t="s">
        <v>6</v>
      </c>
      <c r="L5" s="54"/>
      <c r="M5" s="37" t="s">
        <v>7</v>
      </c>
      <c r="N5" s="8" t="s">
        <v>8</v>
      </c>
    </row>
    <row r="6" spans="1:14" ht="95.25" thickBot="1" x14ac:dyDescent="0.3">
      <c r="A6" s="40">
        <v>1</v>
      </c>
      <c r="B6" s="43"/>
      <c r="C6" s="45" t="s">
        <v>9</v>
      </c>
      <c r="D6" s="47" t="s">
        <v>29</v>
      </c>
      <c r="E6" s="49" t="s">
        <v>32</v>
      </c>
      <c r="F6" s="1" t="s">
        <v>10</v>
      </c>
      <c r="G6" s="2" t="s">
        <v>11</v>
      </c>
      <c r="H6" s="67" t="s">
        <v>12</v>
      </c>
      <c r="I6" s="68" t="s">
        <v>13</v>
      </c>
      <c r="J6" s="69">
        <v>12500</v>
      </c>
      <c r="K6" s="69">
        <v>150000</v>
      </c>
      <c r="L6" s="71" t="s">
        <v>13</v>
      </c>
      <c r="M6" s="69">
        <v>12500</v>
      </c>
      <c r="N6" s="55">
        <v>150000</v>
      </c>
    </row>
    <row r="7" spans="1:14" ht="16.5" thickBot="1" x14ac:dyDescent="0.3">
      <c r="A7" s="41"/>
      <c r="B7" s="43"/>
      <c r="C7" s="45"/>
      <c r="D7" s="47"/>
      <c r="E7" s="49"/>
      <c r="F7" s="3" t="s">
        <v>14</v>
      </c>
      <c r="G7" s="4"/>
      <c r="H7" s="67"/>
      <c r="I7" s="68"/>
      <c r="J7" s="69"/>
      <c r="K7" s="69"/>
      <c r="L7" s="71"/>
      <c r="M7" s="69"/>
      <c r="N7" s="55"/>
    </row>
    <row r="8" spans="1:14" ht="16.5" thickBot="1" x14ac:dyDescent="0.3">
      <c r="A8" s="41"/>
      <c r="B8" s="43"/>
      <c r="C8" s="45"/>
      <c r="D8" s="47"/>
      <c r="E8" s="49"/>
      <c r="F8" s="3" t="s">
        <v>15</v>
      </c>
      <c r="G8" s="5" t="s">
        <v>16</v>
      </c>
      <c r="H8" s="67"/>
      <c r="I8" s="68"/>
      <c r="J8" s="69"/>
      <c r="K8" s="69"/>
      <c r="L8" s="71"/>
      <c r="M8" s="69"/>
      <c r="N8" s="55"/>
    </row>
    <row r="9" spans="1:14" ht="15.75" thickBot="1" x14ac:dyDescent="0.3">
      <c r="A9" s="41"/>
      <c r="B9" s="43"/>
      <c r="C9" s="45"/>
      <c r="D9" s="47"/>
      <c r="E9" s="49"/>
      <c r="F9" s="57" t="s">
        <v>17</v>
      </c>
      <c r="G9" s="59" t="s">
        <v>13</v>
      </c>
      <c r="H9" s="61" t="s">
        <v>18</v>
      </c>
      <c r="I9" s="63">
        <v>8232229</v>
      </c>
      <c r="J9" s="69"/>
      <c r="K9" s="69"/>
      <c r="L9" s="65">
        <v>8232229</v>
      </c>
      <c r="M9" s="69"/>
      <c r="N9" s="55"/>
    </row>
    <row r="10" spans="1:14" ht="15.75" thickBot="1" x14ac:dyDescent="0.3">
      <c r="A10" s="42"/>
      <c r="B10" s="44"/>
      <c r="C10" s="46"/>
      <c r="D10" s="48"/>
      <c r="E10" s="50"/>
      <c r="F10" s="58"/>
      <c r="G10" s="60"/>
      <c r="H10" s="62"/>
      <c r="I10" s="64"/>
      <c r="J10" s="70"/>
      <c r="K10" s="70"/>
      <c r="L10" s="66"/>
      <c r="M10" s="70"/>
      <c r="N10" s="56"/>
    </row>
    <row r="11" spans="1:14" ht="60.75" thickBot="1" x14ac:dyDescent="0.3">
      <c r="A11" s="72">
        <v>2</v>
      </c>
      <c r="B11" s="75"/>
      <c r="C11" s="78" t="s">
        <v>19</v>
      </c>
      <c r="D11" s="81" t="s">
        <v>30</v>
      </c>
      <c r="E11" s="84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99">
        <v>110000</v>
      </c>
      <c r="K11" s="87">
        <v>1320000</v>
      </c>
      <c r="L11" s="20" t="s">
        <v>21</v>
      </c>
      <c r="M11" s="87">
        <v>110000</v>
      </c>
      <c r="N11" s="90">
        <v>1320000</v>
      </c>
    </row>
    <row r="12" spans="1:14" ht="16.5" thickBot="1" x14ac:dyDescent="0.3">
      <c r="A12" s="73"/>
      <c r="B12" s="76"/>
      <c r="C12" s="79"/>
      <c r="D12" s="82"/>
      <c r="E12" s="85"/>
      <c r="F12" s="3" t="s">
        <v>14</v>
      </c>
      <c r="G12" s="4"/>
      <c r="H12" s="93" t="s">
        <v>18</v>
      </c>
      <c r="I12" s="95">
        <v>91661412</v>
      </c>
      <c r="J12" s="69"/>
      <c r="K12" s="88"/>
      <c r="L12" s="97">
        <v>91661412</v>
      </c>
      <c r="M12" s="88"/>
      <c r="N12" s="91"/>
    </row>
    <row r="13" spans="1:14" ht="16.5" thickBot="1" x14ac:dyDescent="0.3">
      <c r="A13" s="73"/>
      <c r="B13" s="76"/>
      <c r="C13" s="79"/>
      <c r="D13" s="82"/>
      <c r="E13" s="85"/>
      <c r="F13" s="3" t="s">
        <v>15</v>
      </c>
      <c r="G13" s="4" t="s">
        <v>22</v>
      </c>
      <c r="H13" s="93"/>
      <c r="I13" s="95"/>
      <c r="J13" s="69"/>
      <c r="K13" s="88"/>
      <c r="L13" s="97"/>
      <c r="M13" s="88"/>
      <c r="N13" s="91"/>
    </row>
    <row r="14" spans="1:14" ht="32.25" thickBot="1" x14ac:dyDescent="0.3">
      <c r="A14" s="74"/>
      <c r="B14" s="77"/>
      <c r="C14" s="80"/>
      <c r="D14" s="83"/>
      <c r="E14" s="86"/>
      <c r="F14" s="9" t="s">
        <v>17</v>
      </c>
      <c r="G14" s="10" t="s">
        <v>21</v>
      </c>
      <c r="H14" s="94"/>
      <c r="I14" s="96"/>
      <c r="J14" s="89"/>
      <c r="K14" s="89"/>
      <c r="L14" s="98"/>
      <c r="M14" s="89"/>
      <c r="N14" s="92"/>
    </row>
    <row r="15" spans="1:14" ht="32.25" thickBot="1" x14ac:dyDescent="0.3">
      <c r="A15" s="100">
        <v>3</v>
      </c>
      <c r="B15" s="101"/>
      <c r="C15" s="104" t="s">
        <v>23</v>
      </c>
      <c r="D15" s="107" t="s">
        <v>29</v>
      </c>
      <c r="E15" s="84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110">
        <v>1152214.3999999999</v>
      </c>
      <c r="K15" s="110">
        <f>J15*12</f>
        <v>13826572.799999999</v>
      </c>
      <c r="L15" s="15" t="s">
        <v>25</v>
      </c>
      <c r="M15" s="110">
        <v>1152214.3999999999</v>
      </c>
      <c r="N15" s="113">
        <f>M15*12</f>
        <v>13826572.799999999</v>
      </c>
    </row>
    <row r="16" spans="1:14" ht="16.5" thickBot="1" x14ac:dyDescent="0.3">
      <c r="A16" s="73"/>
      <c r="B16" s="102"/>
      <c r="C16" s="105"/>
      <c r="D16" s="108"/>
      <c r="E16" s="85"/>
      <c r="F16" s="3" t="s">
        <v>14</v>
      </c>
      <c r="G16" s="4"/>
      <c r="H16" s="93" t="s">
        <v>18</v>
      </c>
      <c r="I16" s="95">
        <v>7466056</v>
      </c>
      <c r="J16" s="88"/>
      <c r="K16" s="111"/>
      <c r="L16" s="97">
        <v>7466056</v>
      </c>
      <c r="M16" s="111"/>
      <c r="N16" s="114"/>
    </row>
    <row r="17" spans="1:14" ht="16.5" thickBot="1" x14ac:dyDescent="0.3">
      <c r="A17" s="73"/>
      <c r="B17" s="102"/>
      <c r="C17" s="105"/>
      <c r="D17" s="108"/>
      <c r="E17" s="85"/>
      <c r="F17" s="3" t="s">
        <v>15</v>
      </c>
      <c r="G17" s="4" t="s">
        <v>27</v>
      </c>
      <c r="H17" s="93"/>
      <c r="I17" s="95"/>
      <c r="J17" s="88"/>
      <c r="K17" s="111"/>
      <c r="L17" s="97"/>
      <c r="M17" s="111"/>
      <c r="N17" s="114"/>
    </row>
    <row r="18" spans="1:14" ht="32.25" thickBot="1" x14ac:dyDescent="0.3">
      <c r="A18" s="74"/>
      <c r="B18" s="103"/>
      <c r="C18" s="106"/>
      <c r="D18" s="109"/>
      <c r="E18" s="86"/>
      <c r="F18" s="9" t="s">
        <v>17</v>
      </c>
      <c r="G18" s="10" t="s">
        <v>26</v>
      </c>
      <c r="H18" s="94"/>
      <c r="I18" s="96"/>
      <c r="J18" s="89"/>
      <c r="K18" s="112"/>
      <c r="L18" s="98"/>
      <c r="M18" s="112"/>
      <c r="N18" s="115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4CA6-7954-42E4-83D6-DB692C7C0887}">
  <dimension ref="A2:N32"/>
  <sheetViews>
    <sheetView tabSelected="1" zoomScaleNormal="100" workbookViewId="0">
      <selection activeCell="I12" sqref="I12:I14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51" t="s">
        <v>42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 x14ac:dyDescent="0.2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9" t="s">
        <v>3</v>
      </c>
      <c r="D5" s="38" t="s">
        <v>4</v>
      </c>
      <c r="E5" s="39" t="s">
        <v>31</v>
      </c>
      <c r="F5" s="53" t="s">
        <v>5</v>
      </c>
      <c r="G5" s="53"/>
      <c r="H5" s="54" t="s">
        <v>6</v>
      </c>
      <c r="I5" s="54"/>
      <c r="J5" s="39" t="s">
        <v>7</v>
      </c>
      <c r="K5" s="54" t="s">
        <v>6</v>
      </c>
      <c r="L5" s="54"/>
      <c r="M5" s="39" t="s">
        <v>7</v>
      </c>
      <c r="N5" s="8" t="s">
        <v>8</v>
      </c>
    </row>
    <row r="6" spans="1:14" ht="95.25" thickBot="1" x14ac:dyDescent="0.3">
      <c r="A6" s="40">
        <v>1</v>
      </c>
      <c r="B6" s="43"/>
      <c r="C6" s="45" t="s">
        <v>9</v>
      </c>
      <c r="D6" s="47" t="s">
        <v>29</v>
      </c>
      <c r="E6" s="49" t="s">
        <v>32</v>
      </c>
      <c r="F6" s="1" t="s">
        <v>10</v>
      </c>
      <c r="G6" s="2" t="s">
        <v>11</v>
      </c>
      <c r="H6" s="67" t="s">
        <v>12</v>
      </c>
      <c r="I6" s="68" t="s">
        <v>13</v>
      </c>
      <c r="J6" s="69">
        <v>12500</v>
      </c>
      <c r="K6" s="69">
        <v>150000</v>
      </c>
      <c r="L6" s="71" t="s">
        <v>13</v>
      </c>
      <c r="M6" s="69">
        <v>12500</v>
      </c>
      <c r="N6" s="55">
        <v>150000</v>
      </c>
    </row>
    <row r="7" spans="1:14" ht="16.5" thickBot="1" x14ac:dyDescent="0.3">
      <c r="A7" s="41"/>
      <c r="B7" s="43"/>
      <c r="C7" s="45"/>
      <c r="D7" s="47"/>
      <c r="E7" s="49"/>
      <c r="F7" s="3" t="s">
        <v>14</v>
      </c>
      <c r="G7" s="4"/>
      <c r="H7" s="67"/>
      <c r="I7" s="68"/>
      <c r="J7" s="69"/>
      <c r="K7" s="69"/>
      <c r="L7" s="71"/>
      <c r="M7" s="69"/>
      <c r="N7" s="55"/>
    </row>
    <row r="8" spans="1:14" ht="16.5" thickBot="1" x14ac:dyDescent="0.3">
      <c r="A8" s="41"/>
      <c r="B8" s="43"/>
      <c r="C8" s="45"/>
      <c r="D8" s="47"/>
      <c r="E8" s="49"/>
      <c r="F8" s="3" t="s">
        <v>15</v>
      </c>
      <c r="G8" s="5" t="s">
        <v>16</v>
      </c>
      <c r="H8" s="67"/>
      <c r="I8" s="68"/>
      <c r="J8" s="69"/>
      <c r="K8" s="69"/>
      <c r="L8" s="71"/>
      <c r="M8" s="69"/>
      <c r="N8" s="55"/>
    </row>
    <row r="9" spans="1:14" ht="15.75" thickBot="1" x14ac:dyDescent="0.3">
      <c r="A9" s="41"/>
      <c r="B9" s="43"/>
      <c r="C9" s="45"/>
      <c r="D9" s="47"/>
      <c r="E9" s="49"/>
      <c r="F9" s="57" t="s">
        <v>17</v>
      </c>
      <c r="G9" s="59" t="s">
        <v>13</v>
      </c>
      <c r="H9" s="61" t="s">
        <v>18</v>
      </c>
      <c r="I9" s="63">
        <v>8232229</v>
      </c>
      <c r="J9" s="69"/>
      <c r="K9" s="69"/>
      <c r="L9" s="65">
        <v>8232229</v>
      </c>
      <c r="M9" s="69"/>
      <c r="N9" s="55"/>
    </row>
    <row r="10" spans="1:14" ht="15.75" thickBot="1" x14ac:dyDescent="0.3">
      <c r="A10" s="42"/>
      <c r="B10" s="44"/>
      <c r="C10" s="46"/>
      <c r="D10" s="48"/>
      <c r="E10" s="50"/>
      <c r="F10" s="58"/>
      <c r="G10" s="60"/>
      <c r="H10" s="62"/>
      <c r="I10" s="64"/>
      <c r="J10" s="70"/>
      <c r="K10" s="70"/>
      <c r="L10" s="66"/>
      <c r="M10" s="70"/>
      <c r="N10" s="56"/>
    </row>
    <row r="11" spans="1:14" ht="60.75" thickBot="1" x14ac:dyDescent="0.3">
      <c r="A11" s="72">
        <v>2</v>
      </c>
      <c r="B11" s="75"/>
      <c r="C11" s="78" t="s">
        <v>19</v>
      </c>
      <c r="D11" s="81" t="s">
        <v>30</v>
      </c>
      <c r="E11" s="84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99">
        <v>110000</v>
      </c>
      <c r="K11" s="87">
        <v>1320000</v>
      </c>
      <c r="L11" s="20" t="s">
        <v>21</v>
      </c>
      <c r="M11" s="87">
        <v>110000</v>
      </c>
      <c r="N11" s="90">
        <v>1320000</v>
      </c>
    </row>
    <row r="12" spans="1:14" ht="16.5" thickBot="1" x14ac:dyDescent="0.3">
      <c r="A12" s="73"/>
      <c r="B12" s="76"/>
      <c r="C12" s="79"/>
      <c r="D12" s="82"/>
      <c r="E12" s="85"/>
      <c r="F12" s="3" t="s">
        <v>14</v>
      </c>
      <c r="G12" s="4"/>
      <c r="H12" s="93" t="s">
        <v>18</v>
      </c>
      <c r="I12" s="95">
        <v>91661412</v>
      </c>
      <c r="J12" s="69"/>
      <c r="K12" s="88"/>
      <c r="L12" s="97">
        <v>91661412</v>
      </c>
      <c r="M12" s="88"/>
      <c r="N12" s="91"/>
    </row>
    <row r="13" spans="1:14" ht="16.5" thickBot="1" x14ac:dyDescent="0.3">
      <c r="A13" s="73"/>
      <c r="B13" s="76"/>
      <c r="C13" s="79"/>
      <c r="D13" s="82"/>
      <c r="E13" s="85"/>
      <c r="F13" s="3" t="s">
        <v>15</v>
      </c>
      <c r="G13" s="4" t="s">
        <v>22</v>
      </c>
      <c r="H13" s="93"/>
      <c r="I13" s="95"/>
      <c r="J13" s="69"/>
      <c r="K13" s="88"/>
      <c r="L13" s="97"/>
      <c r="M13" s="88"/>
      <c r="N13" s="91"/>
    </row>
    <row r="14" spans="1:14" ht="32.25" thickBot="1" x14ac:dyDescent="0.3">
      <c r="A14" s="74"/>
      <c r="B14" s="77"/>
      <c r="C14" s="80"/>
      <c r="D14" s="83"/>
      <c r="E14" s="86"/>
      <c r="F14" s="9" t="s">
        <v>17</v>
      </c>
      <c r="G14" s="10" t="s">
        <v>21</v>
      </c>
      <c r="H14" s="94"/>
      <c r="I14" s="96"/>
      <c r="J14" s="89"/>
      <c r="K14" s="89"/>
      <c r="L14" s="98"/>
      <c r="M14" s="89"/>
      <c r="N14" s="92"/>
    </row>
    <row r="15" spans="1:14" ht="32.25" thickBot="1" x14ac:dyDescent="0.3">
      <c r="A15" s="100">
        <v>3</v>
      </c>
      <c r="B15" s="101"/>
      <c r="C15" s="104" t="s">
        <v>23</v>
      </c>
      <c r="D15" s="107" t="s">
        <v>29</v>
      </c>
      <c r="E15" s="84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110">
        <v>1152214.3999999999</v>
      </c>
      <c r="K15" s="110">
        <f>J15*12</f>
        <v>13826572.799999999</v>
      </c>
      <c r="L15" s="15" t="s">
        <v>25</v>
      </c>
      <c r="M15" s="110">
        <v>1152214.3999999999</v>
      </c>
      <c r="N15" s="113">
        <f>M15*12</f>
        <v>13826572.799999999</v>
      </c>
    </row>
    <row r="16" spans="1:14" ht="16.5" thickBot="1" x14ac:dyDescent="0.3">
      <c r="A16" s="73"/>
      <c r="B16" s="102"/>
      <c r="C16" s="105"/>
      <c r="D16" s="108"/>
      <c r="E16" s="85"/>
      <c r="F16" s="3" t="s">
        <v>14</v>
      </c>
      <c r="G16" s="4"/>
      <c r="H16" s="93" t="s">
        <v>18</v>
      </c>
      <c r="I16" s="95">
        <v>7466056</v>
      </c>
      <c r="J16" s="88"/>
      <c r="K16" s="111"/>
      <c r="L16" s="97">
        <v>7466056</v>
      </c>
      <c r="M16" s="111"/>
      <c r="N16" s="114"/>
    </row>
    <row r="17" spans="1:14" ht="16.5" thickBot="1" x14ac:dyDescent="0.3">
      <c r="A17" s="73"/>
      <c r="B17" s="102"/>
      <c r="C17" s="105"/>
      <c r="D17" s="108"/>
      <c r="E17" s="85"/>
      <c r="F17" s="3" t="s">
        <v>15</v>
      </c>
      <c r="G17" s="4" t="s">
        <v>27</v>
      </c>
      <c r="H17" s="93"/>
      <c r="I17" s="95"/>
      <c r="J17" s="88"/>
      <c r="K17" s="111"/>
      <c r="L17" s="97"/>
      <c r="M17" s="111"/>
      <c r="N17" s="114"/>
    </row>
    <row r="18" spans="1:14" ht="32.25" thickBot="1" x14ac:dyDescent="0.3">
      <c r="A18" s="74"/>
      <c r="B18" s="103"/>
      <c r="C18" s="106"/>
      <c r="D18" s="109"/>
      <c r="E18" s="86"/>
      <c r="F18" s="9" t="s">
        <v>17</v>
      </c>
      <c r="G18" s="10" t="s">
        <v>26</v>
      </c>
      <c r="H18" s="94"/>
      <c r="I18" s="96"/>
      <c r="J18" s="89"/>
      <c r="K18" s="112"/>
      <c r="L18" s="98"/>
      <c r="M18" s="112"/>
      <c r="N18" s="115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Hoja2</vt:lpstr>
      <vt:lpstr>enero 2024</vt:lpstr>
      <vt:lpstr>febrero 2024</vt:lpstr>
      <vt:lpstr>marzo 2024</vt:lpstr>
      <vt:lpstr>abril 2024</vt:lpstr>
      <vt:lpstr>mayo 2024</vt:lpstr>
      <vt:lpstr>junio 2024 </vt:lpstr>
      <vt:lpstr>julio 2024 </vt:lpstr>
      <vt:lpstr>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Ana Paulina Santizo Saravia</cp:lastModifiedBy>
  <cp:lastPrinted>2024-08-12T15:10:02Z</cp:lastPrinted>
  <dcterms:created xsi:type="dcterms:W3CDTF">2017-12-05T18:01:17Z</dcterms:created>
  <dcterms:modified xsi:type="dcterms:W3CDTF">2024-09-25T17:14:56Z</dcterms:modified>
</cp:coreProperties>
</file>