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WEB\uip\ipublica\19\compilado\2024\"/>
    </mc:Choice>
  </mc:AlternateContent>
  <xr:revisionPtr revIDLastSave="0" documentId="8_{931362C5-30A1-4430-8A09-AB6B613244DB}" xr6:coauthVersionLast="47" xr6:coauthVersionMax="47" xr10:uidLastSave="{00000000-0000-0000-0000-000000000000}"/>
  <bookViews>
    <workbookView xWindow="-120" yWindow="-120" windowWidth="29040" windowHeight="15720" firstSheet="1" activeTab="10" xr2:uid="{00000000-000D-0000-FFFF-FFFF00000000}"/>
  </bookViews>
  <sheets>
    <sheet name="Hoja2" sheetId="7" state="hidden" r:id="rId1"/>
    <sheet name="enero 2024" sheetId="27" r:id="rId2"/>
    <sheet name="febrero 2024" sheetId="26" r:id="rId3"/>
    <sheet name="marzo 2024" sheetId="28" r:id="rId4"/>
    <sheet name="abril 2024" sheetId="29" r:id="rId5"/>
    <sheet name="mayo 2024" sheetId="31" r:id="rId6"/>
    <sheet name="junio 2024 " sheetId="32" r:id="rId7"/>
    <sheet name="julio 2024 " sheetId="33" r:id="rId8"/>
    <sheet name="agosto 2024" sheetId="34" r:id="rId9"/>
    <sheet name="septiembre 2024" sheetId="35" r:id="rId10"/>
    <sheet name="octubre 2024" sheetId="3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36" l="1"/>
  <c r="K15" i="36"/>
  <c r="N15" i="35"/>
  <c r="K15" i="35"/>
  <c r="N15" i="34"/>
  <c r="K15" i="34"/>
  <c r="N15" i="33"/>
  <c r="K15" i="33"/>
  <c r="N15" i="32"/>
  <c r="K15" i="32"/>
  <c r="N15" i="31"/>
  <c r="K15" i="31"/>
  <c r="N15" i="29"/>
  <c r="K15" i="29"/>
  <c r="N15" i="28"/>
  <c r="K15" i="28"/>
</calcChain>
</file>

<file path=xl/sharedStrings.xml><?xml version="1.0" encoding="utf-8"?>
<sst xmlns="http://schemas.openxmlformats.org/spreadsheetml/2006/main" count="564" uniqueCount="51">
  <si>
    <t>CONTRATOS DE ARRENDAMIENTO</t>
  </si>
  <si>
    <t>NO.</t>
  </si>
  <si>
    <t>TIPO</t>
  </si>
  <si>
    <t>MOTIVO DEL ARRENDAMIENTO Y USO</t>
  </si>
  <si>
    <t>PLAZO</t>
  </si>
  <si>
    <t>CARACTERISTICAS DEL BIEN</t>
  </si>
  <si>
    <t>CARACTERÍSTICAS DEL ARRENDANTE</t>
  </si>
  <si>
    <t>VALOR MENSUAL CUOTA</t>
  </si>
  <si>
    <t>VALOR TOTAL DEL CONTRATO</t>
  </si>
  <si>
    <t xml:space="preserve">Arrendamiento para parqueo de vehiculos del Ministerio de Desarrollo Social </t>
  </si>
  <si>
    <t>Ubicación Física:</t>
  </si>
  <si>
    <t>Km 18.5 carretera al Atlántico,zona 18 Aldea el Chato Municipio de Guatemala Departamento de Guatemala (PREDIO VEHÍCULOS)</t>
  </si>
  <si>
    <t>Nombre:</t>
  </si>
  <si>
    <t>Olga Samira Yunes del Cid de Garrido</t>
  </si>
  <si>
    <t>Finca:</t>
  </si>
  <si>
    <t>Tipo:</t>
  </si>
  <si>
    <t>Predio</t>
  </si>
  <si>
    <t>Propietario:</t>
  </si>
  <si>
    <t>Nit:</t>
  </si>
  <si>
    <t xml:space="preserve">Bodega para uso de Almacen </t>
  </si>
  <si>
    <t xml:space="preserve">20 calle 28-02 y su Anexo ubicado en  20 calle 28-00 ambos zona 4 del Municipio de Santa Catalina Pinula </t>
  </si>
  <si>
    <t xml:space="preserve">Wilfredo Cameros Montenegro </t>
  </si>
  <si>
    <t xml:space="preserve">Bodega </t>
  </si>
  <si>
    <t xml:space="preserve">Edificio Mides Central </t>
  </si>
  <si>
    <t xml:space="preserve">5 Avenida 8-78 zona 9 Guatemala </t>
  </si>
  <si>
    <t xml:space="preserve">Hugo Rolando Soto Sanchez </t>
  </si>
  <si>
    <t>Hugo Rolando Soto Sanchez</t>
  </si>
  <si>
    <t xml:space="preserve">Edificio </t>
  </si>
  <si>
    <t xml:space="preserve"> </t>
  </si>
  <si>
    <t>12 meses</t>
  </si>
  <si>
    <t xml:space="preserve">12 meses </t>
  </si>
  <si>
    <t>PERIODO</t>
  </si>
  <si>
    <t>22  de Septiembre del 2023 al 21 de septiembre 2024</t>
  </si>
  <si>
    <t>Período 01 al 31 de enero 2024</t>
  </si>
  <si>
    <t xml:space="preserve">En proceso de emitir nuevo contrato </t>
  </si>
  <si>
    <t>Período 01 al 29 de febrero 2024</t>
  </si>
  <si>
    <t>Período 01 al 31 de marzo 2024</t>
  </si>
  <si>
    <t>01 de febrero  de 2024 al 31 de diciembre de 2024</t>
  </si>
  <si>
    <t>Período 01 al 30 de abril 2024</t>
  </si>
  <si>
    <t>Período 01 al 31 de mayo 2024</t>
  </si>
  <si>
    <t>Período 01 al 30 de junio 2024</t>
  </si>
  <si>
    <t>Período 01 al 31 de julio 2024</t>
  </si>
  <si>
    <t>Período 01 al 31 de agosto 2024</t>
  </si>
  <si>
    <t>Cabe mencionar que al dia 30 de septiembre no se conrtaba aun con los contratos firmados y autorizados de</t>
  </si>
  <si>
    <t xml:space="preserve">Almacenes Pacaya, Sociedad Anonima y de Inmobiliaria Futura e Inversiones Sociedad Anonima </t>
  </si>
  <si>
    <t>Período 01 al 30 de septiembre 2024</t>
  </si>
  <si>
    <t>Período 01 al 31 de octubre 2024</t>
  </si>
  <si>
    <t xml:space="preserve">Cabe mencionar que el contrato de Inmobiliaria Futura S.A.  fue firmado el dia 4 de octubre y  Almacenes Pacaya fue firmado el dia 17 de octubre </t>
  </si>
  <si>
    <t xml:space="preserve">según Instrucciones de las Autoridades del Ministerio de Desarrollo Social </t>
  </si>
  <si>
    <t>22  de Septiembre del 2024 al 21 de septiembre 2025</t>
  </si>
  <si>
    <t>22  de Septiembre del 2024 al 21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</si>
</sst>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[$Q-100A]#,##0.00&quot; &quot;;&quot; &quot;[$Q-100A]&quot;(&quot;#,##0.00&quot;)&quot;;&quot; &quot;[$Q-100A]&quot;-&quot;00&quot; &quot;;&quot; &quot;@&quot; &quot;"/>
    <numFmt numFmtId="165" formatCode="[$Q-100A]#,##0.00"/>
  </numFmts>
  <fonts count="8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3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3"/>
      <color rgb="FF000000"/>
      <name val="Calibri"/>
      <family val="2"/>
    </font>
    <font>
      <sz val="2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</fills>
  <borders count="5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122">
    <xf numFmtId="0" fontId="0" fillId="0" borderId="0" xfId="0"/>
    <xf numFmtId="0" fontId="5" fillId="0" borderId="2" xfId="0" applyFont="1" applyBorder="1" applyAlignment="1">
      <alignment vertical="center"/>
    </xf>
    <xf numFmtId="0" fontId="1" fillId="0" borderId="3" xfId="0" applyFont="1" applyBorder="1" applyAlignment="1">
      <alignment wrapText="1"/>
    </xf>
    <xf numFmtId="0" fontId="5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/>
    </xf>
    <xf numFmtId="0" fontId="1" fillId="0" borderId="31" xfId="0" applyFont="1" applyBorder="1" applyAlignment="1">
      <alignment wrapText="1"/>
    </xf>
    <xf numFmtId="0" fontId="5" fillId="0" borderId="40" xfId="0" applyFont="1" applyBorder="1" applyAlignment="1">
      <alignment vertical="center"/>
    </xf>
    <xf numFmtId="0" fontId="0" fillId="0" borderId="41" xfId="0" applyBorder="1" applyAlignment="1">
      <alignment wrapText="1"/>
    </xf>
    <xf numFmtId="0" fontId="5" fillId="0" borderId="42" xfId="0" applyFont="1" applyBorder="1" applyAlignment="1">
      <alignment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5" fillId="0" borderId="49" xfId="0" applyFont="1" applyBorder="1" applyAlignment="1">
      <alignment vertical="center"/>
    </xf>
    <xf numFmtId="0" fontId="0" fillId="0" borderId="50" xfId="0" applyBorder="1" applyAlignment="1">
      <alignment wrapText="1"/>
    </xf>
    <xf numFmtId="0" fontId="5" fillId="0" borderId="51" xfId="0" applyFont="1" applyBorder="1" applyAlignment="1">
      <alignment vertical="center"/>
    </xf>
    <xf numFmtId="0" fontId="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0" fillId="0" borderId="0" xfId="0"/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7" fillId="0" borderId="0" xfId="0" applyFont="1"/>
    <xf numFmtId="165" fontId="7" fillId="0" borderId="0" xfId="0" applyNumberFormat="1" applyFont="1"/>
    <xf numFmtId="164" fontId="1" fillId="0" borderId="39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164" fontId="1" fillId="0" borderId="45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32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38" xfId="0" applyFill="1" applyBorder="1"/>
    <xf numFmtId="0" fontId="0" fillId="0" borderId="26" xfId="0" applyFill="1" applyBorder="1"/>
    <xf numFmtId="0" fontId="0" fillId="0" borderId="28" xfId="0" applyFill="1" applyBorder="1"/>
    <xf numFmtId="0" fontId="1" fillId="0" borderId="3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9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64" fontId="1" fillId="0" borderId="48" xfId="0" applyNumberFormat="1" applyFont="1" applyFill="1" applyBorder="1" applyAlignment="1">
      <alignment horizontal="center" vertical="center"/>
    </xf>
    <xf numFmtId="164" fontId="1" fillId="0" borderId="54" xfId="0" applyNumberFormat="1" applyFont="1" applyFill="1" applyBorder="1" applyAlignment="1">
      <alignment horizontal="center" vertical="center"/>
    </xf>
    <xf numFmtId="164" fontId="1" fillId="0" borderId="25" xfId="0" applyNumberFormat="1" applyFont="1" applyFill="1" applyBorder="1" applyAlignment="1">
      <alignment horizontal="center" vertical="center"/>
    </xf>
    <xf numFmtId="164" fontId="1" fillId="0" borderId="56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/>
    <xf numFmtId="0" fontId="0" fillId="0" borderId="24" xfId="0" applyFill="1" applyBorder="1"/>
    <xf numFmtId="0" fontId="0" fillId="0" borderId="55" xfId="0" applyFill="1" applyBorder="1"/>
    <xf numFmtId="0" fontId="1" fillId="0" borderId="4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14" fontId="1" fillId="0" borderId="48" xfId="0" applyNumberFormat="1" applyFont="1" applyFill="1" applyBorder="1" applyAlignment="1">
      <alignment horizontal="center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14" fontId="1" fillId="0" borderId="3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2" xfId="0" applyFill="1" applyBorder="1"/>
    <xf numFmtId="0" fontId="0" fillId="0" borderId="35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</cellXfs>
  <cellStyles count="2">
    <cellStyle name="Normal" xfId="0" builtinId="0" customBuiltin="1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59DC.1D0ADF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F41FD610-E86B-4FE8-BD10-0F41593BCD47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DA360B-F170-4E3D-8559-2B4F3CDF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397FEB87-BCA6-4771-86CF-AF70671FAC06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44A9F65-D766-40E7-9AEF-00A83C0CD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4" name="Cuadro de texto 5">
          <a:extLst>
            <a:ext uri="{FF2B5EF4-FFF2-40B4-BE49-F238E27FC236}">
              <a16:creationId xmlns:a16="http://schemas.microsoft.com/office/drawing/2014/main" id="{65EC1ACF-AF72-4133-A853-1110D062A54A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D500E25-3411-4172-9E53-E3BEE0235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A8D4D3B6-7A12-4FA1-A8A6-25C88740F582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F5C3F1-06A2-46B6-958D-8BFA3AFE2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36958462-D7F2-44F8-A848-DFD69898282B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339FFA-20FD-4EBB-B24A-7BE943F68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A8C67F47-1CD8-458E-88E9-0C53547C58F4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34F7A2-A349-4970-8EC2-C75635A04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150449EF-6D34-492F-9961-826911B8B9F7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0DC76B-0A8A-4820-9798-9CDE9E04B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0A097874-CB38-4E7D-AB11-B115491F8065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D04A20-0E37-439E-A759-1D103594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2070FEA6-C87D-4073-91BB-7291CC14A29F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331794-1FC4-4AA0-A005-7F66DF953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841374</xdr:colOff>
      <xdr:row>1</xdr:row>
      <xdr:rowOff>47625</xdr:rowOff>
    </xdr:from>
    <xdr:to>
      <xdr:col>4</xdr:col>
      <xdr:colOff>79374</xdr:colOff>
      <xdr:row>3</xdr:row>
      <xdr:rowOff>142876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189FAF05-3678-4E92-B398-DABCBA23FDCF}"/>
            </a:ext>
          </a:extLst>
        </xdr:cNvPr>
        <xdr:cNvSpPr txBox="1"/>
      </xdr:nvSpPr>
      <xdr:spPr>
        <a:xfrm>
          <a:off x="1786254" y="230505"/>
          <a:ext cx="1303020" cy="58293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MINISTERIO DE</a:t>
          </a:r>
          <a:endParaRPr lang="es-GT" sz="1200">
            <a:effectLst/>
            <a:latin typeface="Calibri"/>
            <a:ea typeface="Calibri"/>
            <a:cs typeface="Times New Roman"/>
          </a:endParaRPr>
        </a:p>
        <a:p>
          <a:pPr>
            <a:spcAft>
              <a:spcPts val="0"/>
            </a:spcAft>
          </a:pPr>
          <a:r>
            <a:rPr lang="es-ES" sz="1000" b="1">
              <a:ln>
                <a:noFill/>
              </a:ln>
              <a:solidFill>
                <a:srgbClr val="0E1538"/>
              </a:solidFill>
              <a:effectLst/>
              <a:latin typeface="Montserrat SemiBold"/>
              <a:ea typeface="Calibri"/>
              <a:cs typeface="Times New Roman"/>
            </a:rPr>
            <a:t>DESARROLLO SOCIAL</a:t>
          </a:r>
          <a:endParaRPr lang="es-GT" sz="12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</xdr:row>
      <xdr:rowOff>215900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2E3E4F-F543-4347-BDE8-53F3DB5A2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1180" cy="619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C7DF6-8134-4BBB-A9DF-D620F5137E00}">
  <dimension ref="A2:N32"/>
  <sheetViews>
    <sheetView zoomScaleNormal="100" workbookViewId="0">
      <selection activeCell="E31" sqref="E31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33.140625" style="21" customWidth="1"/>
    <col min="15" max="16384" width="11.5703125" style="21"/>
  </cols>
  <sheetData>
    <row r="2" spans="1:14" ht="17.25" x14ac:dyDescent="0.3">
      <c r="A2" s="107" t="s">
        <v>45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" x14ac:dyDescent="0.25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41" t="s">
        <v>3</v>
      </c>
      <c r="D5" s="40" t="s">
        <v>4</v>
      </c>
      <c r="E5" s="41" t="s">
        <v>31</v>
      </c>
      <c r="F5" s="109" t="s">
        <v>5</v>
      </c>
      <c r="G5" s="109"/>
      <c r="H5" s="110" t="s">
        <v>6</v>
      </c>
      <c r="I5" s="110"/>
      <c r="J5" s="41" t="s">
        <v>7</v>
      </c>
      <c r="K5" s="110" t="s">
        <v>6</v>
      </c>
      <c r="L5" s="110"/>
      <c r="M5" s="41" t="s">
        <v>7</v>
      </c>
      <c r="N5" s="8" t="s">
        <v>8</v>
      </c>
    </row>
    <row r="6" spans="1:14" ht="95.25" thickBot="1" x14ac:dyDescent="0.3">
      <c r="A6" s="111">
        <v>1</v>
      </c>
      <c r="B6" s="114"/>
      <c r="C6" s="116" t="s">
        <v>9</v>
      </c>
      <c r="D6" s="118" t="s">
        <v>29</v>
      </c>
      <c r="E6" s="120" t="s">
        <v>32</v>
      </c>
      <c r="F6" s="1" t="s">
        <v>10</v>
      </c>
      <c r="G6" s="2" t="s">
        <v>11</v>
      </c>
      <c r="H6" s="103" t="s">
        <v>12</v>
      </c>
      <c r="I6" s="104" t="s">
        <v>13</v>
      </c>
      <c r="J6" s="77">
        <v>12500</v>
      </c>
      <c r="K6" s="77">
        <v>150000</v>
      </c>
      <c r="L6" s="106" t="s">
        <v>13</v>
      </c>
      <c r="M6" s="77">
        <v>12500</v>
      </c>
      <c r="N6" s="91">
        <v>150000</v>
      </c>
    </row>
    <row r="7" spans="1:14" ht="16.5" thickBot="1" x14ac:dyDescent="0.3">
      <c r="A7" s="112"/>
      <c r="B7" s="114"/>
      <c r="C7" s="116"/>
      <c r="D7" s="118"/>
      <c r="E7" s="120"/>
      <c r="F7" s="3" t="s">
        <v>14</v>
      </c>
      <c r="G7" s="4"/>
      <c r="H7" s="103"/>
      <c r="I7" s="104"/>
      <c r="J7" s="77"/>
      <c r="K7" s="77"/>
      <c r="L7" s="106"/>
      <c r="M7" s="77"/>
      <c r="N7" s="91"/>
    </row>
    <row r="8" spans="1:14" ht="16.5" thickBot="1" x14ac:dyDescent="0.3">
      <c r="A8" s="112"/>
      <c r="B8" s="114"/>
      <c r="C8" s="116"/>
      <c r="D8" s="118"/>
      <c r="E8" s="120"/>
      <c r="F8" s="3" t="s">
        <v>15</v>
      </c>
      <c r="G8" s="5" t="s">
        <v>16</v>
      </c>
      <c r="H8" s="103"/>
      <c r="I8" s="104"/>
      <c r="J8" s="77"/>
      <c r="K8" s="77"/>
      <c r="L8" s="106"/>
      <c r="M8" s="77"/>
      <c r="N8" s="91"/>
    </row>
    <row r="9" spans="1:14" ht="15.75" thickBot="1" x14ac:dyDescent="0.3">
      <c r="A9" s="112"/>
      <c r="B9" s="114"/>
      <c r="C9" s="116"/>
      <c r="D9" s="118"/>
      <c r="E9" s="120"/>
      <c r="F9" s="93" t="s">
        <v>17</v>
      </c>
      <c r="G9" s="95" t="s">
        <v>13</v>
      </c>
      <c r="H9" s="97" t="s">
        <v>18</v>
      </c>
      <c r="I9" s="99">
        <v>8232229</v>
      </c>
      <c r="J9" s="77"/>
      <c r="K9" s="77"/>
      <c r="L9" s="101">
        <v>8232229</v>
      </c>
      <c r="M9" s="77"/>
      <c r="N9" s="91"/>
    </row>
    <row r="10" spans="1:14" ht="15.75" thickBot="1" x14ac:dyDescent="0.3">
      <c r="A10" s="113"/>
      <c r="B10" s="115"/>
      <c r="C10" s="117"/>
      <c r="D10" s="119"/>
      <c r="E10" s="121"/>
      <c r="F10" s="94"/>
      <c r="G10" s="96"/>
      <c r="H10" s="98"/>
      <c r="I10" s="100"/>
      <c r="J10" s="105"/>
      <c r="K10" s="105"/>
      <c r="L10" s="102"/>
      <c r="M10" s="105"/>
      <c r="N10" s="92"/>
    </row>
    <row r="11" spans="1:14" ht="60.75" thickBot="1" x14ac:dyDescent="0.3">
      <c r="A11" s="78">
        <v>2</v>
      </c>
      <c r="B11" s="79"/>
      <c r="C11" s="82" t="s">
        <v>19</v>
      </c>
      <c r="D11" s="85" t="s">
        <v>30</v>
      </c>
      <c r="E11" s="8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6">
        <v>110000</v>
      </c>
      <c r="K11" s="72">
        <v>1320000</v>
      </c>
      <c r="L11" s="20" t="s">
        <v>21</v>
      </c>
      <c r="M11" s="72">
        <v>110000</v>
      </c>
      <c r="N11" s="73">
        <v>1320000</v>
      </c>
    </row>
    <row r="12" spans="1:14" ht="16.5" thickBot="1" x14ac:dyDescent="0.3">
      <c r="A12" s="61"/>
      <c r="B12" s="80"/>
      <c r="C12" s="83"/>
      <c r="D12" s="86"/>
      <c r="E12" s="89"/>
      <c r="F12" s="3" t="s">
        <v>14</v>
      </c>
      <c r="G12" s="4"/>
      <c r="H12" s="52" t="s">
        <v>18</v>
      </c>
      <c r="I12" s="54">
        <v>91661412</v>
      </c>
      <c r="J12" s="77"/>
      <c r="K12" s="58"/>
      <c r="L12" s="56">
        <v>91661412</v>
      </c>
      <c r="M12" s="58"/>
      <c r="N12" s="74"/>
    </row>
    <row r="13" spans="1:14" ht="16.5" thickBot="1" x14ac:dyDescent="0.3">
      <c r="A13" s="61"/>
      <c r="B13" s="80"/>
      <c r="C13" s="83"/>
      <c r="D13" s="86"/>
      <c r="E13" s="89"/>
      <c r="F13" s="3" t="s">
        <v>15</v>
      </c>
      <c r="G13" s="4" t="s">
        <v>22</v>
      </c>
      <c r="H13" s="52"/>
      <c r="I13" s="54"/>
      <c r="J13" s="77"/>
      <c r="K13" s="58"/>
      <c r="L13" s="56"/>
      <c r="M13" s="58"/>
      <c r="N13" s="74"/>
    </row>
    <row r="14" spans="1:14" ht="32.25" thickBot="1" x14ac:dyDescent="0.3">
      <c r="A14" s="62"/>
      <c r="B14" s="81"/>
      <c r="C14" s="84"/>
      <c r="D14" s="87"/>
      <c r="E14" s="90"/>
      <c r="F14" s="9" t="s">
        <v>17</v>
      </c>
      <c r="G14" s="10" t="s">
        <v>21</v>
      </c>
      <c r="H14" s="53"/>
      <c r="I14" s="55"/>
      <c r="J14" s="59"/>
      <c r="K14" s="59"/>
      <c r="L14" s="57"/>
      <c r="M14" s="59"/>
      <c r="N14" s="75"/>
    </row>
    <row r="15" spans="1:14" ht="32.25" thickBot="1" x14ac:dyDescent="0.3">
      <c r="A15" s="60">
        <v>3</v>
      </c>
      <c r="B15" s="63"/>
      <c r="C15" s="66" t="s">
        <v>23</v>
      </c>
      <c r="D15" s="69" t="s">
        <v>29</v>
      </c>
      <c r="E15" s="8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6">
        <v>1152214.3999999999</v>
      </c>
      <c r="K15" s="46">
        <f>J15*12</f>
        <v>13826572.799999999</v>
      </c>
      <c r="L15" s="15" t="s">
        <v>25</v>
      </c>
      <c r="M15" s="46">
        <v>1152214.3999999999</v>
      </c>
      <c r="N15" s="49">
        <f>M15*12</f>
        <v>13826572.799999999</v>
      </c>
    </row>
    <row r="16" spans="1:14" ht="16.5" thickBot="1" x14ac:dyDescent="0.3">
      <c r="A16" s="61"/>
      <c r="B16" s="64"/>
      <c r="C16" s="67"/>
      <c r="D16" s="70"/>
      <c r="E16" s="89"/>
      <c r="F16" s="3" t="s">
        <v>14</v>
      </c>
      <c r="G16" s="4"/>
      <c r="H16" s="52" t="s">
        <v>18</v>
      </c>
      <c r="I16" s="54">
        <v>7466056</v>
      </c>
      <c r="J16" s="58"/>
      <c r="K16" s="47"/>
      <c r="L16" s="56">
        <v>7466056</v>
      </c>
      <c r="M16" s="47"/>
      <c r="N16" s="50"/>
    </row>
    <row r="17" spans="1:14" ht="16.5" thickBot="1" x14ac:dyDescent="0.3">
      <c r="A17" s="61"/>
      <c r="B17" s="64"/>
      <c r="C17" s="67"/>
      <c r="D17" s="70"/>
      <c r="E17" s="89"/>
      <c r="F17" s="3" t="s">
        <v>15</v>
      </c>
      <c r="G17" s="4" t="s">
        <v>27</v>
      </c>
      <c r="H17" s="52"/>
      <c r="I17" s="54"/>
      <c r="J17" s="58"/>
      <c r="K17" s="47"/>
      <c r="L17" s="56"/>
      <c r="M17" s="47"/>
      <c r="N17" s="50"/>
    </row>
    <row r="18" spans="1:14" ht="32.25" thickBot="1" x14ac:dyDescent="0.3">
      <c r="A18" s="62"/>
      <c r="B18" s="65"/>
      <c r="C18" s="68"/>
      <c r="D18" s="71"/>
      <c r="E18" s="90"/>
      <c r="F18" s="9" t="s">
        <v>17</v>
      </c>
      <c r="G18" s="10" t="s">
        <v>26</v>
      </c>
      <c r="H18" s="53"/>
      <c r="I18" s="55"/>
      <c r="J18" s="59"/>
      <c r="K18" s="48"/>
      <c r="L18" s="57"/>
      <c r="M18" s="48"/>
      <c r="N18" s="51"/>
    </row>
    <row r="20" spans="1:14" x14ac:dyDescent="0.25">
      <c r="A20" s="31"/>
    </row>
    <row r="21" spans="1:14" ht="28.5" x14ac:dyDescent="0.45">
      <c r="A21" s="44" t="s">
        <v>43</v>
      </c>
      <c r="B21" s="44"/>
      <c r="C21" s="44"/>
      <c r="D21" s="44"/>
      <c r="E21" s="44"/>
      <c r="F21" s="44"/>
      <c r="G21" s="44"/>
      <c r="H21" s="44"/>
      <c r="I21" s="44"/>
      <c r="J21" s="45"/>
    </row>
    <row r="22" spans="1:14" ht="28.5" x14ac:dyDescent="0.45">
      <c r="A22" s="44" t="s">
        <v>44</v>
      </c>
      <c r="B22" s="44"/>
      <c r="C22" s="44"/>
      <c r="D22" s="44"/>
      <c r="E22" s="44"/>
      <c r="F22" s="44"/>
      <c r="G22" s="44"/>
      <c r="H22" s="44"/>
      <c r="I22" s="44"/>
      <c r="J22" s="44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A4D5-8478-4CCB-8384-A987EA7EB915}">
  <dimension ref="A2:N32"/>
  <sheetViews>
    <sheetView tabSelected="1" zoomScaleNormal="100" zoomScaleSheetLayoutView="100" workbookViewId="0">
      <selection activeCell="K24" sqref="K24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33.140625" style="21" customWidth="1"/>
    <col min="15" max="16384" width="11.5703125" style="21"/>
  </cols>
  <sheetData>
    <row r="2" spans="1:14" ht="17.25" x14ac:dyDescent="0.3">
      <c r="A2" s="107" t="s">
        <v>46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" x14ac:dyDescent="0.25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43" t="s">
        <v>3</v>
      </c>
      <c r="D5" s="42" t="s">
        <v>4</v>
      </c>
      <c r="E5" s="43" t="s">
        <v>31</v>
      </c>
      <c r="F5" s="109" t="s">
        <v>5</v>
      </c>
      <c r="G5" s="109"/>
      <c r="H5" s="110" t="s">
        <v>6</v>
      </c>
      <c r="I5" s="110"/>
      <c r="J5" s="43" t="s">
        <v>7</v>
      </c>
      <c r="K5" s="110" t="s">
        <v>6</v>
      </c>
      <c r="L5" s="110"/>
      <c r="M5" s="43" t="s">
        <v>7</v>
      </c>
      <c r="N5" s="8" t="s">
        <v>8</v>
      </c>
    </row>
    <row r="6" spans="1:14" ht="95.25" thickBot="1" x14ac:dyDescent="0.3">
      <c r="A6" s="111">
        <v>1</v>
      </c>
      <c r="B6" s="114"/>
      <c r="C6" s="116" t="s">
        <v>9</v>
      </c>
      <c r="D6" s="118" t="s">
        <v>29</v>
      </c>
      <c r="E6" s="120" t="s">
        <v>49</v>
      </c>
      <c r="F6" s="1" t="s">
        <v>10</v>
      </c>
      <c r="G6" s="2" t="s">
        <v>11</v>
      </c>
      <c r="H6" s="103" t="s">
        <v>12</v>
      </c>
      <c r="I6" s="104" t="s">
        <v>13</v>
      </c>
      <c r="J6" s="77">
        <v>12000</v>
      </c>
      <c r="K6" s="77">
        <v>144000</v>
      </c>
      <c r="L6" s="106" t="s">
        <v>13</v>
      </c>
      <c r="M6" s="77">
        <v>12000</v>
      </c>
      <c r="N6" s="91">
        <v>144000</v>
      </c>
    </row>
    <row r="7" spans="1:14" ht="16.5" thickBot="1" x14ac:dyDescent="0.3">
      <c r="A7" s="112"/>
      <c r="B7" s="114"/>
      <c r="C7" s="116"/>
      <c r="D7" s="118"/>
      <c r="E7" s="120"/>
      <c r="F7" s="3" t="s">
        <v>14</v>
      </c>
      <c r="G7" s="4"/>
      <c r="H7" s="103"/>
      <c r="I7" s="104"/>
      <c r="J7" s="77"/>
      <c r="K7" s="77"/>
      <c r="L7" s="106"/>
      <c r="M7" s="77"/>
      <c r="N7" s="91"/>
    </row>
    <row r="8" spans="1:14" ht="16.5" thickBot="1" x14ac:dyDescent="0.3">
      <c r="A8" s="112"/>
      <c r="B8" s="114"/>
      <c r="C8" s="116"/>
      <c r="D8" s="118"/>
      <c r="E8" s="120"/>
      <c r="F8" s="3" t="s">
        <v>15</v>
      </c>
      <c r="G8" s="5" t="s">
        <v>16</v>
      </c>
      <c r="H8" s="103"/>
      <c r="I8" s="104"/>
      <c r="J8" s="77"/>
      <c r="K8" s="77"/>
      <c r="L8" s="106"/>
      <c r="M8" s="77"/>
      <c r="N8" s="91"/>
    </row>
    <row r="9" spans="1:14" ht="15.75" thickBot="1" x14ac:dyDescent="0.3">
      <c r="A9" s="112"/>
      <c r="B9" s="114"/>
      <c r="C9" s="116"/>
      <c r="D9" s="118"/>
      <c r="E9" s="120"/>
      <c r="F9" s="93" t="s">
        <v>17</v>
      </c>
      <c r="G9" s="95" t="s">
        <v>13</v>
      </c>
      <c r="H9" s="97" t="s">
        <v>18</v>
      </c>
      <c r="I9" s="99">
        <v>8232229</v>
      </c>
      <c r="J9" s="77"/>
      <c r="K9" s="77"/>
      <c r="L9" s="101">
        <v>8232229</v>
      </c>
      <c r="M9" s="77"/>
      <c r="N9" s="91"/>
    </row>
    <row r="10" spans="1:14" ht="15.75" thickBot="1" x14ac:dyDescent="0.3">
      <c r="A10" s="113"/>
      <c r="B10" s="115"/>
      <c r="C10" s="117"/>
      <c r="D10" s="119"/>
      <c r="E10" s="121"/>
      <c r="F10" s="94"/>
      <c r="G10" s="96"/>
      <c r="H10" s="98"/>
      <c r="I10" s="100"/>
      <c r="J10" s="105"/>
      <c r="K10" s="105"/>
      <c r="L10" s="102"/>
      <c r="M10" s="105"/>
      <c r="N10" s="92"/>
    </row>
    <row r="11" spans="1:14" ht="60.75" thickBot="1" x14ac:dyDescent="0.3">
      <c r="A11" s="78">
        <v>2</v>
      </c>
      <c r="B11" s="79"/>
      <c r="C11" s="82" t="s">
        <v>19</v>
      </c>
      <c r="D11" s="85" t="s">
        <v>30</v>
      </c>
      <c r="E11" s="88" t="s">
        <v>50</v>
      </c>
      <c r="F11" s="16" t="s">
        <v>10</v>
      </c>
      <c r="G11" s="17" t="s">
        <v>20</v>
      </c>
      <c r="H11" s="18" t="s">
        <v>12</v>
      </c>
      <c r="I11" s="19" t="s">
        <v>21</v>
      </c>
      <c r="J11" s="76">
        <v>110000</v>
      </c>
      <c r="K11" s="72">
        <v>880000</v>
      </c>
      <c r="L11" s="20" t="s">
        <v>21</v>
      </c>
      <c r="M11" s="72">
        <v>110000</v>
      </c>
      <c r="N11" s="73">
        <v>880000</v>
      </c>
    </row>
    <row r="12" spans="1:14" ht="16.5" thickBot="1" x14ac:dyDescent="0.3">
      <c r="A12" s="61"/>
      <c r="B12" s="80"/>
      <c r="C12" s="83"/>
      <c r="D12" s="86"/>
      <c r="E12" s="89"/>
      <c r="F12" s="3" t="s">
        <v>14</v>
      </c>
      <c r="G12" s="4"/>
      <c r="H12" s="52" t="s">
        <v>18</v>
      </c>
      <c r="I12" s="54">
        <v>91661412</v>
      </c>
      <c r="J12" s="77"/>
      <c r="K12" s="58"/>
      <c r="L12" s="56">
        <v>91661412</v>
      </c>
      <c r="M12" s="58"/>
      <c r="N12" s="74"/>
    </row>
    <row r="13" spans="1:14" ht="16.5" thickBot="1" x14ac:dyDescent="0.3">
      <c r="A13" s="61"/>
      <c r="B13" s="80"/>
      <c r="C13" s="83"/>
      <c r="D13" s="86"/>
      <c r="E13" s="89"/>
      <c r="F13" s="3" t="s">
        <v>15</v>
      </c>
      <c r="G13" s="4" t="s">
        <v>22</v>
      </c>
      <c r="H13" s="52"/>
      <c r="I13" s="54"/>
      <c r="J13" s="77"/>
      <c r="K13" s="58"/>
      <c r="L13" s="56"/>
      <c r="M13" s="58"/>
      <c r="N13" s="74"/>
    </row>
    <row r="14" spans="1:14" ht="32.25" thickBot="1" x14ac:dyDescent="0.3">
      <c r="A14" s="62"/>
      <c r="B14" s="81"/>
      <c r="C14" s="84"/>
      <c r="D14" s="87"/>
      <c r="E14" s="90"/>
      <c r="F14" s="9" t="s">
        <v>17</v>
      </c>
      <c r="G14" s="10" t="s">
        <v>21</v>
      </c>
      <c r="H14" s="53"/>
      <c r="I14" s="55"/>
      <c r="J14" s="59"/>
      <c r="K14" s="59"/>
      <c r="L14" s="57"/>
      <c r="M14" s="59"/>
      <c r="N14" s="75"/>
    </row>
    <row r="15" spans="1:14" ht="32.25" thickBot="1" x14ac:dyDescent="0.3">
      <c r="A15" s="60">
        <v>3</v>
      </c>
      <c r="B15" s="63"/>
      <c r="C15" s="66" t="s">
        <v>23</v>
      </c>
      <c r="D15" s="69" t="s">
        <v>29</v>
      </c>
      <c r="E15" s="8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6">
        <v>1152214.3999999999</v>
      </c>
      <c r="K15" s="46">
        <f>J15*12</f>
        <v>13826572.799999999</v>
      </c>
      <c r="L15" s="15" t="s">
        <v>25</v>
      </c>
      <c r="M15" s="46">
        <v>1152214.3999999999</v>
      </c>
      <c r="N15" s="49">
        <f>M15*12</f>
        <v>13826572.799999999</v>
      </c>
    </row>
    <row r="16" spans="1:14" ht="16.5" thickBot="1" x14ac:dyDescent="0.3">
      <c r="A16" s="61"/>
      <c r="B16" s="64"/>
      <c r="C16" s="67"/>
      <c r="D16" s="70"/>
      <c r="E16" s="89"/>
      <c r="F16" s="3" t="s">
        <v>14</v>
      </c>
      <c r="G16" s="4"/>
      <c r="H16" s="52" t="s">
        <v>18</v>
      </c>
      <c r="I16" s="54">
        <v>7466056</v>
      </c>
      <c r="J16" s="58"/>
      <c r="K16" s="47"/>
      <c r="L16" s="56">
        <v>7466056</v>
      </c>
      <c r="M16" s="47"/>
      <c r="N16" s="50"/>
    </row>
    <row r="17" spans="1:14" ht="16.5" thickBot="1" x14ac:dyDescent="0.3">
      <c r="A17" s="61"/>
      <c r="B17" s="64"/>
      <c r="C17" s="67"/>
      <c r="D17" s="70"/>
      <c r="E17" s="89"/>
      <c r="F17" s="3" t="s">
        <v>15</v>
      </c>
      <c r="G17" s="4" t="s">
        <v>27</v>
      </c>
      <c r="H17" s="52"/>
      <c r="I17" s="54"/>
      <c r="J17" s="58"/>
      <c r="K17" s="47"/>
      <c r="L17" s="56"/>
      <c r="M17" s="47"/>
      <c r="N17" s="50"/>
    </row>
    <row r="18" spans="1:14" ht="32.25" thickBot="1" x14ac:dyDescent="0.3">
      <c r="A18" s="62"/>
      <c r="B18" s="65"/>
      <c r="C18" s="68"/>
      <c r="D18" s="71"/>
      <c r="E18" s="90"/>
      <c r="F18" s="9" t="s">
        <v>17</v>
      </c>
      <c r="G18" s="10" t="s">
        <v>26</v>
      </c>
      <c r="H18" s="53"/>
      <c r="I18" s="55"/>
      <c r="J18" s="59"/>
      <c r="K18" s="48"/>
      <c r="L18" s="57"/>
      <c r="M18" s="48"/>
      <c r="N18" s="51"/>
    </row>
    <row r="20" spans="1:14" x14ac:dyDescent="0.25">
      <c r="A20" s="31"/>
    </row>
    <row r="21" spans="1:14" ht="28.5" x14ac:dyDescent="0.45">
      <c r="A21" s="44" t="s">
        <v>47</v>
      </c>
      <c r="B21" s="44"/>
      <c r="C21" s="44"/>
      <c r="D21" s="44"/>
      <c r="E21" s="44"/>
      <c r="F21" s="44"/>
      <c r="G21" s="44"/>
      <c r="H21" s="44"/>
      <c r="I21" s="44"/>
      <c r="J21" s="45"/>
    </row>
    <row r="22" spans="1:14" ht="28.5" x14ac:dyDescent="0.45">
      <c r="A22" s="44" t="s">
        <v>48</v>
      </c>
      <c r="B22" s="44"/>
      <c r="C22" s="44"/>
      <c r="D22" s="44"/>
      <c r="E22" s="44"/>
      <c r="F22" s="44"/>
      <c r="G22" s="44"/>
      <c r="H22" s="44"/>
      <c r="I22" s="44"/>
      <c r="J22" s="44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7469A-CB6C-48BD-AE9C-008934328BF9}">
  <dimension ref="A2:N32"/>
  <sheetViews>
    <sheetView zoomScaleNormal="100" workbookViewId="0">
      <selection activeCell="G21" sqref="G21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4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107" t="s">
        <v>33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" x14ac:dyDescent="0.25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3" t="s">
        <v>3</v>
      </c>
      <c r="D5" s="22" t="s">
        <v>4</v>
      </c>
      <c r="E5" s="23" t="s">
        <v>31</v>
      </c>
      <c r="F5" s="109" t="s">
        <v>5</v>
      </c>
      <c r="G5" s="109"/>
      <c r="H5" s="110" t="s">
        <v>6</v>
      </c>
      <c r="I5" s="110"/>
      <c r="J5" s="23" t="s">
        <v>7</v>
      </c>
      <c r="K5" s="110" t="s">
        <v>6</v>
      </c>
      <c r="L5" s="110"/>
      <c r="M5" s="23" t="s">
        <v>7</v>
      </c>
      <c r="N5" s="8" t="s">
        <v>8</v>
      </c>
    </row>
    <row r="6" spans="1:14" ht="95.25" thickBot="1" x14ac:dyDescent="0.3">
      <c r="A6" s="111">
        <v>1</v>
      </c>
      <c r="B6" s="114"/>
      <c r="C6" s="116" t="s">
        <v>9</v>
      </c>
      <c r="D6" s="118" t="s">
        <v>29</v>
      </c>
      <c r="E6" s="120" t="s">
        <v>32</v>
      </c>
      <c r="F6" s="1" t="s">
        <v>10</v>
      </c>
      <c r="G6" s="2" t="s">
        <v>11</v>
      </c>
      <c r="H6" s="103" t="s">
        <v>12</v>
      </c>
      <c r="I6" s="104" t="s">
        <v>13</v>
      </c>
      <c r="J6" s="77">
        <v>12500</v>
      </c>
      <c r="K6" s="77">
        <v>150000</v>
      </c>
      <c r="L6" s="106" t="s">
        <v>13</v>
      </c>
      <c r="M6" s="77">
        <v>12500</v>
      </c>
      <c r="N6" s="91">
        <v>150000</v>
      </c>
    </row>
    <row r="7" spans="1:14" ht="16.5" thickBot="1" x14ac:dyDescent="0.3">
      <c r="A7" s="112"/>
      <c r="B7" s="114"/>
      <c r="C7" s="116"/>
      <c r="D7" s="118"/>
      <c r="E7" s="120"/>
      <c r="F7" s="3" t="s">
        <v>14</v>
      </c>
      <c r="G7" s="4"/>
      <c r="H7" s="103"/>
      <c r="I7" s="104"/>
      <c r="J7" s="77"/>
      <c r="K7" s="77"/>
      <c r="L7" s="106"/>
      <c r="M7" s="77"/>
      <c r="N7" s="91"/>
    </row>
    <row r="8" spans="1:14" ht="16.5" thickBot="1" x14ac:dyDescent="0.3">
      <c r="A8" s="112"/>
      <c r="B8" s="114"/>
      <c r="C8" s="116"/>
      <c r="D8" s="118"/>
      <c r="E8" s="120"/>
      <c r="F8" s="3" t="s">
        <v>15</v>
      </c>
      <c r="G8" s="5" t="s">
        <v>16</v>
      </c>
      <c r="H8" s="103"/>
      <c r="I8" s="104"/>
      <c r="J8" s="77"/>
      <c r="K8" s="77"/>
      <c r="L8" s="106"/>
      <c r="M8" s="77"/>
      <c r="N8" s="91"/>
    </row>
    <row r="9" spans="1:14" ht="15.75" thickBot="1" x14ac:dyDescent="0.3">
      <c r="A9" s="112"/>
      <c r="B9" s="114"/>
      <c r="C9" s="116"/>
      <c r="D9" s="118"/>
      <c r="E9" s="120"/>
      <c r="F9" s="93" t="s">
        <v>17</v>
      </c>
      <c r="G9" s="95" t="s">
        <v>13</v>
      </c>
      <c r="H9" s="97" t="s">
        <v>18</v>
      </c>
      <c r="I9" s="99">
        <v>8232229</v>
      </c>
      <c r="J9" s="77"/>
      <c r="K9" s="77"/>
      <c r="L9" s="101">
        <v>8232229</v>
      </c>
      <c r="M9" s="77"/>
      <c r="N9" s="91"/>
    </row>
    <row r="10" spans="1:14" ht="15.75" thickBot="1" x14ac:dyDescent="0.3">
      <c r="A10" s="113"/>
      <c r="B10" s="115"/>
      <c r="C10" s="117"/>
      <c r="D10" s="119"/>
      <c r="E10" s="121"/>
      <c r="F10" s="94"/>
      <c r="G10" s="96"/>
      <c r="H10" s="98"/>
      <c r="I10" s="100"/>
      <c r="J10" s="105"/>
      <c r="K10" s="105"/>
      <c r="L10" s="102"/>
      <c r="M10" s="105"/>
      <c r="N10" s="92"/>
    </row>
    <row r="11" spans="1:14" ht="60.75" thickBot="1" x14ac:dyDescent="0.3">
      <c r="A11" s="78">
        <v>2</v>
      </c>
      <c r="B11" s="79"/>
      <c r="C11" s="82" t="s">
        <v>19</v>
      </c>
      <c r="D11" s="85" t="s">
        <v>30</v>
      </c>
      <c r="E11" s="8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6">
        <v>110000</v>
      </c>
      <c r="K11" s="72">
        <v>1320000</v>
      </c>
      <c r="L11" s="20" t="s">
        <v>21</v>
      </c>
      <c r="M11" s="72">
        <v>110000</v>
      </c>
      <c r="N11" s="73">
        <v>1320000</v>
      </c>
    </row>
    <row r="12" spans="1:14" ht="16.5" thickBot="1" x14ac:dyDescent="0.3">
      <c r="A12" s="61"/>
      <c r="B12" s="80"/>
      <c r="C12" s="83"/>
      <c r="D12" s="86"/>
      <c r="E12" s="89"/>
      <c r="F12" s="3" t="s">
        <v>14</v>
      </c>
      <c r="G12" s="4"/>
      <c r="H12" s="52" t="s">
        <v>18</v>
      </c>
      <c r="I12" s="54">
        <v>91661412</v>
      </c>
      <c r="J12" s="77"/>
      <c r="K12" s="58"/>
      <c r="L12" s="56">
        <v>91661412</v>
      </c>
      <c r="M12" s="58"/>
      <c r="N12" s="74"/>
    </row>
    <row r="13" spans="1:14" ht="16.5" thickBot="1" x14ac:dyDescent="0.3">
      <c r="A13" s="61"/>
      <c r="B13" s="80"/>
      <c r="C13" s="83"/>
      <c r="D13" s="86"/>
      <c r="E13" s="89"/>
      <c r="F13" s="3" t="s">
        <v>15</v>
      </c>
      <c r="G13" s="4" t="s">
        <v>22</v>
      </c>
      <c r="H13" s="52"/>
      <c r="I13" s="54"/>
      <c r="J13" s="77"/>
      <c r="K13" s="58"/>
      <c r="L13" s="56"/>
      <c r="M13" s="58"/>
      <c r="N13" s="74"/>
    </row>
    <row r="14" spans="1:14" ht="32.25" thickBot="1" x14ac:dyDescent="0.3">
      <c r="A14" s="62"/>
      <c r="B14" s="81"/>
      <c r="C14" s="84"/>
      <c r="D14" s="87"/>
      <c r="E14" s="90"/>
      <c r="F14" s="9" t="s">
        <v>17</v>
      </c>
      <c r="G14" s="10" t="s">
        <v>21</v>
      </c>
      <c r="H14" s="53"/>
      <c r="I14" s="55"/>
      <c r="J14" s="59"/>
      <c r="K14" s="59"/>
      <c r="L14" s="57"/>
      <c r="M14" s="59"/>
      <c r="N14" s="75"/>
    </row>
    <row r="15" spans="1:14" ht="32.25" thickBot="1" x14ac:dyDescent="0.3">
      <c r="A15" s="60">
        <v>3</v>
      </c>
      <c r="B15" s="63"/>
      <c r="C15" s="66" t="s">
        <v>23</v>
      </c>
      <c r="D15" s="69" t="s">
        <v>34</v>
      </c>
      <c r="E15" s="69" t="s">
        <v>34</v>
      </c>
      <c r="F15" s="11" t="s">
        <v>10</v>
      </c>
      <c r="G15" s="12" t="s">
        <v>24</v>
      </c>
      <c r="H15" s="13" t="s">
        <v>12</v>
      </c>
      <c r="I15" s="14" t="s">
        <v>25</v>
      </c>
      <c r="J15" s="46">
        <v>1152214.3999999999</v>
      </c>
      <c r="K15" s="46">
        <v>16131001.6</v>
      </c>
      <c r="L15" s="15" t="s">
        <v>25</v>
      </c>
      <c r="M15" s="46">
        <v>1152214.3999999999</v>
      </c>
      <c r="N15" s="49">
        <v>16131001.6</v>
      </c>
    </row>
    <row r="16" spans="1:14" ht="16.5" thickBot="1" x14ac:dyDescent="0.3">
      <c r="A16" s="61"/>
      <c r="B16" s="64"/>
      <c r="C16" s="67"/>
      <c r="D16" s="70"/>
      <c r="E16" s="70"/>
      <c r="F16" s="3" t="s">
        <v>14</v>
      </c>
      <c r="G16" s="4"/>
      <c r="H16" s="52" t="s">
        <v>18</v>
      </c>
      <c r="I16" s="54">
        <v>7466056</v>
      </c>
      <c r="J16" s="58"/>
      <c r="K16" s="47"/>
      <c r="L16" s="56">
        <v>7466056</v>
      </c>
      <c r="M16" s="47"/>
      <c r="N16" s="50"/>
    </row>
    <row r="17" spans="1:14" ht="16.5" thickBot="1" x14ac:dyDescent="0.3">
      <c r="A17" s="61"/>
      <c r="B17" s="64"/>
      <c r="C17" s="67"/>
      <c r="D17" s="70"/>
      <c r="E17" s="70"/>
      <c r="F17" s="3" t="s">
        <v>15</v>
      </c>
      <c r="G17" s="4" t="s">
        <v>27</v>
      </c>
      <c r="H17" s="52"/>
      <c r="I17" s="54"/>
      <c r="J17" s="58"/>
      <c r="K17" s="47"/>
      <c r="L17" s="56"/>
      <c r="M17" s="47"/>
      <c r="N17" s="50"/>
    </row>
    <row r="18" spans="1:14" ht="32.25" thickBot="1" x14ac:dyDescent="0.3">
      <c r="A18" s="62"/>
      <c r="B18" s="65"/>
      <c r="C18" s="68"/>
      <c r="D18" s="71"/>
      <c r="E18" s="71"/>
      <c r="F18" s="9" t="s">
        <v>17</v>
      </c>
      <c r="G18" s="10" t="s">
        <v>26</v>
      </c>
      <c r="H18" s="53"/>
      <c r="I18" s="55"/>
      <c r="J18" s="59"/>
      <c r="K18" s="48"/>
      <c r="L18" s="57"/>
      <c r="M18" s="48"/>
      <c r="N18" s="51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428E8-CDC7-4B43-B028-ADDA6B7D37FB}">
  <dimension ref="A2:N32"/>
  <sheetViews>
    <sheetView zoomScaleNormal="100" workbookViewId="0">
      <selection activeCell="E20" sqref="E20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4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" x14ac:dyDescent="0.25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5" t="s">
        <v>3</v>
      </c>
      <c r="D5" s="24" t="s">
        <v>4</v>
      </c>
      <c r="E5" s="25" t="s">
        <v>31</v>
      </c>
      <c r="F5" s="109" t="s">
        <v>5</v>
      </c>
      <c r="G5" s="109"/>
      <c r="H5" s="110" t="s">
        <v>6</v>
      </c>
      <c r="I5" s="110"/>
      <c r="J5" s="25" t="s">
        <v>7</v>
      </c>
      <c r="K5" s="110" t="s">
        <v>6</v>
      </c>
      <c r="L5" s="110"/>
      <c r="M5" s="25" t="s">
        <v>7</v>
      </c>
      <c r="N5" s="8" t="s">
        <v>8</v>
      </c>
    </row>
    <row r="6" spans="1:14" ht="95.25" thickBot="1" x14ac:dyDescent="0.3">
      <c r="A6" s="111">
        <v>1</v>
      </c>
      <c r="B6" s="114"/>
      <c r="C6" s="116" t="s">
        <v>9</v>
      </c>
      <c r="D6" s="118" t="s">
        <v>29</v>
      </c>
      <c r="E6" s="120" t="s">
        <v>32</v>
      </c>
      <c r="F6" s="1" t="s">
        <v>10</v>
      </c>
      <c r="G6" s="2" t="s">
        <v>11</v>
      </c>
      <c r="H6" s="103" t="s">
        <v>12</v>
      </c>
      <c r="I6" s="104" t="s">
        <v>13</v>
      </c>
      <c r="J6" s="77">
        <v>12500</v>
      </c>
      <c r="K6" s="77">
        <v>150000</v>
      </c>
      <c r="L6" s="106" t="s">
        <v>13</v>
      </c>
      <c r="M6" s="77">
        <v>12500</v>
      </c>
      <c r="N6" s="91">
        <v>150000</v>
      </c>
    </row>
    <row r="7" spans="1:14" ht="16.5" thickBot="1" x14ac:dyDescent="0.3">
      <c r="A7" s="112"/>
      <c r="B7" s="114"/>
      <c r="C7" s="116"/>
      <c r="D7" s="118"/>
      <c r="E7" s="120"/>
      <c r="F7" s="3" t="s">
        <v>14</v>
      </c>
      <c r="G7" s="4"/>
      <c r="H7" s="103"/>
      <c r="I7" s="104"/>
      <c r="J7" s="77"/>
      <c r="K7" s="77"/>
      <c r="L7" s="106"/>
      <c r="M7" s="77"/>
      <c r="N7" s="91"/>
    </row>
    <row r="8" spans="1:14" ht="16.5" thickBot="1" x14ac:dyDescent="0.3">
      <c r="A8" s="112"/>
      <c r="B8" s="114"/>
      <c r="C8" s="116"/>
      <c r="D8" s="118"/>
      <c r="E8" s="120"/>
      <c r="F8" s="3" t="s">
        <v>15</v>
      </c>
      <c r="G8" s="5" t="s">
        <v>16</v>
      </c>
      <c r="H8" s="103"/>
      <c r="I8" s="104"/>
      <c r="J8" s="77"/>
      <c r="K8" s="77"/>
      <c r="L8" s="106"/>
      <c r="M8" s="77"/>
      <c r="N8" s="91"/>
    </row>
    <row r="9" spans="1:14" ht="15.75" thickBot="1" x14ac:dyDescent="0.3">
      <c r="A9" s="112"/>
      <c r="B9" s="114"/>
      <c r="C9" s="116"/>
      <c r="D9" s="118"/>
      <c r="E9" s="120"/>
      <c r="F9" s="93" t="s">
        <v>17</v>
      </c>
      <c r="G9" s="95" t="s">
        <v>13</v>
      </c>
      <c r="H9" s="97" t="s">
        <v>18</v>
      </c>
      <c r="I9" s="99">
        <v>8232229</v>
      </c>
      <c r="J9" s="77"/>
      <c r="K9" s="77"/>
      <c r="L9" s="101">
        <v>8232229</v>
      </c>
      <c r="M9" s="77"/>
      <c r="N9" s="91"/>
    </row>
    <row r="10" spans="1:14" ht="15.75" thickBot="1" x14ac:dyDescent="0.3">
      <c r="A10" s="113"/>
      <c r="B10" s="115"/>
      <c r="C10" s="117"/>
      <c r="D10" s="119"/>
      <c r="E10" s="121"/>
      <c r="F10" s="94"/>
      <c r="G10" s="96"/>
      <c r="H10" s="98"/>
      <c r="I10" s="100"/>
      <c r="J10" s="105"/>
      <c r="K10" s="105"/>
      <c r="L10" s="102"/>
      <c r="M10" s="105"/>
      <c r="N10" s="92"/>
    </row>
    <row r="11" spans="1:14" ht="60.75" thickBot="1" x14ac:dyDescent="0.3">
      <c r="A11" s="78">
        <v>2</v>
      </c>
      <c r="B11" s="79"/>
      <c r="C11" s="82" t="s">
        <v>19</v>
      </c>
      <c r="D11" s="85" t="s">
        <v>30</v>
      </c>
      <c r="E11" s="8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6">
        <v>110000</v>
      </c>
      <c r="K11" s="72">
        <v>1320000</v>
      </c>
      <c r="L11" s="20" t="s">
        <v>21</v>
      </c>
      <c r="M11" s="72">
        <v>110000</v>
      </c>
      <c r="N11" s="73">
        <v>1320000</v>
      </c>
    </row>
    <row r="12" spans="1:14" ht="16.5" thickBot="1" x14ac:dyDescent="0.3">
      <c r="A12" s="61"/>
      <c r="B12" s="80"/>
      <c r="C12" s="83"/>
      <c r="D12" s="86"/>
      <c r="E12" s="89"/>
      <c r="F12" s="3" t="s">
        <v>14</v>
      </c>
      <c r="G12" s="4"/>
      <c r="H12" s="52" t="s">
        <v>18</v>
      </c>
      <c r="I12" s="54">
        <v>91661412</v>
      </c>
      <c r="J12" s="77"/>
      <c r="K12" s="58"/>
      <c r="L12" s="56">
        <v>91661412</v>
      </c>
      <c r="M12" s="58"/>
      <c r="N12" s="74"/>
    </row>
    <row r="13" spans="1:14" ht="16.5" thickBot="1" x14ac:dyDescent="0.3">
      <c r="A13" s="61"/>
      <c r="B13" s="80"/>
      <c r="C13" s="83"/>
      <c r="D13" s="86"/>
      <c r="E13" s="89"/>
      <c r="F13" s="3" t="s">
        <v>15</v>
      </c>
      <c r="G13" s="4" t="s">
        <v>22</v>
      </c>
      <c r="H13" s="52"/>
      <c r="I13" s="54"/>
      <c r="J13" s="77"/>
      <c r="K13" s="58"/>
      <c r="L13" s="56"/>
      <c r="M13" s="58"/>
      <c r="N13" s="74"/>
    </row>
    <row r="14" spans="1:14" ht="32.25" thickBot="1" x14ac:dyDescent="0.3">
      <c r="A14" s="62"/>
      <c r="B14" s="81"/>
      <c r="C14" s="84"/>
      <c r="D14" s="87"/>
      <c r="E14" s="90"/>
      <c r="F14" s="9" t="s">
        <v>17</v>
      </c>
      <c r="G14" s="10" t="s">
        <v>21</v>
      </c>
      <c r="H14" s="53"/>
      <c r="I14" s="55"/>
      <c r="J14" s="59"/>
      <c r="K14" s="59"/>
      <c r="L14" s="57"/>
      <c r="M14" s="59"/>
      <c r="N14" s="75"/>
    </row>
    <row r="15" spans="1:14" ht="32.25" thickBot="1" x14ac:dyDescent="0.3">
      <c r="A15" s="60">
        <v>3</v>
      </c>
      <c r="B15" s="63"/>
      <c r="C15" s="66" t="s">
        <v>23</v>
      </c>
      <c r="D15" s="69" t="s">
        <v>34</v>
      </c>
      <c r="E15" s="69" t="s">
        <v>34</v>
      </c>
      <c r="F15" s="11" t="s">
        <v>10</v>
      </c>
      <c r="G15" s="12" t="s">
        <v>24</v>
      </c>
      <c r="H15" s="13" t="s">
        <v>12</v>
      </c>
      <c r="I15" s="14" t="s">
        <v>25</v>
      </c>
      <c r="J15" s="46">
        <v>1152214.3999999999</v>
      </c>
      <c r="K15" s="46">
        <v>16131001.6</v>
      </c>
      <c r="L15" s="15" t="s">
        <v>25</v>
      </c>
      <c r="M15" s="46">
        <v>1152214.3999999999</v>
      </c>
      <c r="N15" s="49">
        <v>16131001.6</v>
      </c>
    </row>
    <row r="16" spans="1:14" ht="16.5" thickBot="1" x14ac:dyDescent="0.3">
      <c r="A16" s="61"/>
      <c r="B16" s="64"/>
      <c r="C16" s="67"/>
      <c r="D16" s="70"/>
      <c r="E16" s="70"/>
      <c r="F16" s="3" t="s">
        <v>14</v>
      </c>
      <c r="G16" s="4"/>
      <c r="H16" s="52" t="s">
        <v>18</v>
      </c>
      <c r="I16" s="54">
        <v>7466056</v>
      </c>
      <c r="J16" s="58"/>
      <c r="K16" s="47"/>
      <c r="L16" s="56">
        <v>7466056</v>
      </c>
      <c r="M16" s="47"/>
      <c r="N16" s="50"/>
    </row>
    <row r="17" spans="1:14" ht="16.5" thickBot="1" x14ac:dyDescent="0.3">
      <c r="A17" s="61"/>
      <c r="B17" s="64"/>
      <c r="C17" s="67"/>
      <c r="D17" s="70"/>
      <c r="E17" s="70"/>
      <c r="F17" s="3" t="s">
        <v>15</v>
      </c>
      <c r="G17" s="4" t="s">
        <v>27</v>
      </c>
      <c r="H17" s="52"/>
      <c r="I17" s="54"/>
      <c r="J17" s="58"/>
      <c r="K17" s="47"/>
      <c r="L17" s="56"/>
      <c r="M17" s="47"/>
      <c r="N17" s="50"/>
    </row>
    <row r="18" spans="1:14" ht="32.25" thickBot="1" x14ac:dyDescent="0.3">
      <c r="A18" s="62"/>
      <c r="B18" s="65"/>
      <c r="C18" s="68"/>
      <c r="D18" s="71"/>
      <c r="E18" s="71"/>
      <c r="F18" s="9" t="s">
        <v>17</v>
      </c>
      <c r="G18" s="10" t="s">
        <v>26</v>
      </c>
      <c r="H18" s="53"/>
      <c r="I18" s="55"/>
      <c r="J18" s="59"/>
      <c r="K18" s="48"/>
      <c r="L18" s="57"/>
      <c r="M18" s="48"/>
      <c r="N18" s="51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51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AAAE5-A270-4AA5-9297-CF61DDE9AEBE}">
  <dimension ref="A2:N32"/>
  <sheetViews>
    <sheetView zoomScaleNormal="100" workbookViewId="0">
      <selection activeCell="G6" sqref="G6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107" t="s">
        <v>36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" x14ac:dyDescent="0.25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7" t="s">
        <v>3</v>
      </c>
      <c r="D5" s="26" t="s">
        <v>4</v>
      </c>
      <c r="E5" s="27" t="s">
        <v>31</v>
      </c>
      <c r="F5" s="109" t="s">
        <v>5</v>
      </c>
      <c r="G5" s="109"/>
      <c r="H5" s="110" t="s">
        <v>6</v>
      </c>
      <c r="I5" s="110"/>
      <c r="J5" s="27" t="s">
        <v>7</v>
      </c>
      <c r="K5" s="110" t="s">
        <v>6</v>
      </c>
      <c r="L5" s="110"/>
      <c r="M5" s="27" t="s">
        <v>7</v>
      </c>
      <c r="N5" s="8" t="s">
        <v>8</v>
      </c>
    </row>
    <row r="6" spans="1:14" ht="95.25" thickBot="1" x14ac:dyDescent="0.3">
      <c r="A6" s="111">
        <v>1</v>
      </c>
      <c r="B6" s="114"/>
      <c r="C6" s="116" t="s">
        <v>9</v>
      </c>
      <c r="D6" s="118" t="s">
        <v>29</v>
      </c>
      <c r="E6" s="120" t="s">
        <v>32</v>
      </c>
      <c r="F6" s="1" t="s">
        <v>10</v>
      </c>
      <c r="G6" s="2" t="s">
        <v>11</v>
      </c>
      <c r="H6" s="103" t="s">
        <v>12</v>
      </c>
      <c r="I6" s="104" t="s">
        <v>13</v>
      </c>
      <c r="J6" s="77">
        <v>12500</v>
      </c>
      <c r="K6" s="77">
        <v>150000</v>
      </c>
      <c r="L6" s="106" t="s">
        <v>13</v>
      </c>
      <c r="M6" s="77">
        <v>12500</v>
      </c>
      <c r="N6" s="91">
        <v>150000</v>
      </c>
    </row>
    <row r="7" spans="1:14" ht="16.5" thickBot="1" x14ac:dyDescent="0.3">
      <c r="A7" s="112"/>
      <c r="B7" s="114"/>
      <c r="C7" s="116"/>
      <c r="D7" s="118"/>
      <c r="E7" s="120"/>
      <c r="F7" s="3" t="s">
        <v>14</v>
      </c>
      <c r="G7" s="4"/>
      <c r="H7" s="103"/>
      <c r="I7" s="104"/>
      <c r="J7" s="77"/>
      <c r="K7" s="77"/>
      <c r="L7" s="106"/>
      <c r="M7" s="77"/>
      <c r="N7" s="91"/>
    </row>
    <row r="8" spans="1:14" ht="16.5" thickBot="1" x14ac:dyDescent="0.3">
      <c r="A8" s="112"/>
      <c r="B8" s="114"/>
      <c r="C8" s="116"/>
      <c r="D8" s="118"/>
      <c r="E8" s="120"/>
      <c r="F8" s="3" t="s">
        <v>15</v>
      </c>
      <c r="G8" s="5" t="s">
        <v>16</v>
      </c>
      <c r="H8" s="103"/>
      <c r="I8" s="104"/>
      <c r="J8" s="77"/>
      <c r="K8" s="77"/>
      <c r="L8" s="106"/>
      <c r="M8" s="77"/>
      <c r="N8" s="91"/>
    </row>
    <row r="9" spans="1:14" ht="15.75" thickBot="1" x14ac:dyDescent="0.3">
      <c r="A9" s="112"/>
      <c r="B9" s="114"/>
      <c r="C9" s="116"/>
      <c r="D9" s="118"/>
      <c r="E9" s="120"/>
      <c r="F9" s="93" t="s">
        <v>17</v>
      </c>
      <c r="G9" s="95" t="s">
        <v>13</v>
      </c>
      <c r="H9" s="97" t="s">
        <v>18</v>
      </c>
      <c r="I9" s="99">
        <v>8232229</v>
      </c>
      <c r="J9" s="77"/>
      <c r="K9" s="77"/>
      <c r="L9" s="101">
        <v>8232229</v>
      </c>
      <c r="M9" s="77"/>
      <c r="N9" s="91"/>
    </row>
    <row r="10" spans="1:14" ht="15.75" thickBot="1" x14ac:dyDescent="0.3">
      <c r="A10" s="113"/>
      <c r="B10" s="115"/>
      <c r="C10" s="117"/>
      <c r="D10" s="119"/>
      <c r="E10" s="121"/>
      <c r="F10" s="94"/>
      <c r="G10" s="96"/>
      <c r="H10" s="98"/>
      <c r="I10" s="100"/>
      <c r="J10" s="105"/>
      <c r="K10" s="105"/>
      <c r="L10" s="102"/>
      <c r="M10" s="105"/>
      <c r="N10" s="92"/>
    </row>
    <row r="11" spans="1:14" ht="60.75" thickBot="1" x14ac:dyDescent="0.3">
      <c r="A11" s="78">
        <v>2</v>
      </c>
      <c r="B11" s="79"/>
      <c r="C11" s="82" t="s">
        <v>19</v>
      </c>
      <c r="D11" s="85" t="s">
        <v>30</v>
      </c>
      <c r="E11" s="8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6">
        <v>110000</v>
      </c>
      <c r="K11" s="72">
        <v>1320000</v>
      </c>
      <c r="L11" s="20" t="s">
        <v>21</v>
      </c>
      <c r="M11" s="72">
        <v>110000</v>
      </c>
      <c r="N11" s="73">
        <v>1320000</v>
      </c>
    </row>
    <row r="12" spans="1:14" ht="16.5" thickBot="1" x14ac:dyDescent="0.3">
      <c r="A12" s="61"/>
      <c r="B12" s="80"/>
      <c r="C12" s="83"/>
      <c r="D12" s="86"/>
      <c r="E12" s="89"/>
      <c r="F12" s="3" t="s">
        <v>14</v>
      </c>
      <c r="G12" s="4"/>
      <c r="H12" s="52" t="s">
        <v>18</v>
      </c>
      <c r="I12" s="54">
        <v>91661412</v>
      </c>
      <c r="J12" s="77"/>
      <c r="K12" s="58"/>
      <c r="L12" s="56">
        <v>91661412</v>
      </c>
      <c r="M12" s="58"/>
      <c r="N12" s="74"/>
    </row>
    <row r="13" spans="1:14" ht="16.5" thickBot="1" x14ac:dyDescent="0.3">
      <c r="A13" s="61"/>
      <c r="B13" s="80"/>
      <c r="C13" s="83"/>
      <c r="D13" s="86"/>
      <c r="E13" s="89"/>
      <c r="F13" s="3" t="s">
        <v>15</v>
      </c>
      <c r="G13" s="4" t="s">
        <v>22</v>
      </c>
      <c r="H13" s="52"/>
      <c r="I13" s="54"/>
      <c r="J13" s="77"/>
      <c r="K13" s="58"/>
      <c r="L13" s="56"/>
      <c r="M13" s="58"/>
      <c r="N13" s="74"/>
    </row>
    <row r="14" spans="1:14" ht="32.25" thickBot="1" x14ac:dyDescent="0.3">
      <c r="A14" s="62"/>
      <c r="B14" s="81"/>
      <c r="C14" s="84"/>
      <c r="D14" s="87"/>
      <c r="E14" s="90"/>
      <c r="F14" s="9" t="s">
        <v>17</v>
      </c>
      <c r="G14" s="10" t="s">
        <v>21</v>
      </c>
      <c r="H14" s="53"/>
      <c r="I14" s="55"/>
      <c r="J14" s="59"/>
      <c r="K14" s="59"/>
      <c r="L14" s="57"/>
      <c r="M14" s="59"/>
      <c r="N14" s="75"/>
    </row>
    <row r="15" spans="1:14" ht="32.25" customHeight="1" thickBot="1" x14ac:dyDescent="0.3">
      <c r="A15" s="60">
        <v>3</v>
      </c>
      <c r="B15" s="63"/>
      <c r="C15" s="66" t="s">
        <v>23</v>
      </c>
      <c r="D15" s="69" t="s">
        <v>29</v>
      </c>
      <c r="E15" s="8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6">
        <v>1152214.3999999999</v>
      </c>
      <c r="K15" s="46">
        <f>J15*12</f>
        <v>13826572.799999999</v>
      </c>
      <c r="L15" s="15" t="s">
        <v>25</v>
      </c>
      <c r="M15" s="46">
        <v>1152214.3999999999</v>
      </c>
      <c r="N15" s="49">
        <f>M15*12</f>
        <v>13826572.799999999</v>
      </c>
    </row>
    <row r="16" spans="1:14" ht="16.5" thickBot="1" x14ac:dyDescent="0.3">
      <c r="A16" s="61"/>
      <c r="B16" s="64"/>
      <c r="C16" s="67"/>
      <c r="D16" s="70"/>
      <c r="E16" s="89"/>
      <c r="F16" s="3" t="s">
        <v>14</v>
      </c>
      <c r="G16" s="4"/>
      <c r="H16" s="52" t="s">
        <v>18</v>
      </c>
      <c r="I16" s="54">
        <v>7466056</v>
      </c>
      <c r="J16" s="58"/>
      <c r="K16" s="47"/>
      <c r="L16" s="56">
        <v>7466056</v>
      </c>
      <c r="M16" s="47"/>
      <c r="N16" s="50"/>
    </row>
    <row r="17" spans="1:14" ht="16.5" thickBot="1" x14ac:dyDescent="0.3">
      <c r="A17" s="61"/>
      <c r="B17" s="64"/>
      <c r="C17" s="67"/>
      <c r="D17" s="70"/>
      <c r="E17" s="89"/>
      <c r="F17" s="3" t="s">
        <v>15</v>
      </c>
      <c r="G17" s="4" t="s">
        <v>27</v>
      </c>
      <c r="H17" s="52"/>
      <c r="I17" s="54"/>
      <c r="J17" s="58"/>
      <c r="K17" s="47"/>
      <c r="L17" s="56"/>
      <c r="M17" s="47"/>
      <c r="N17" s="50"/>
    </row>
    <row r="18" spans="1:14" ht="32.25" thickBot="1" x14ac:dyDescent="0.3">
      <c r="A18" s="62"/>
      <c r="B18" s="65"/>
      <c r="C18" s="68"/>
      <c r="D18" s="71"/>
      <c r="E18" s="90"/>
      <c r="F18" s="9" t="s">
        <v>17</v>
      </c>
      <c r="G18" s="10" t="s">
        <v>26</v>
      </c>
      <c r="H18" s="53"/>
      <c r="I18" s="55"/>
      <c r="J18" s="59"/>
      <c r="K18" s="48"/>
      <c r="L18" s="57"/>
      <c r="M18" s="48"/>
      <c r="N18" s="51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C7717-5C29-42B1-8137-B578B6EAA63E}">
  <dimension ref="A2:N32"/>
  <sheetViews>
    <sheetView zoomScaleNormal="100" workbookViewId="0">
      <selection activeCell="G40" sqref="G40"/>
    </sheetView>
  </sheetViews>
  <sheetFormatPr baseColWidth="10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</cols>
  <sheetData>
    <row r="2" spans="1:14" ht="17.25" x14ac:dyDescent="0.3">
      <c r="A2" s="107" t="s">
        <v>38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" x14ac:dyDescent="0.25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29" t="s">
        <v>3</v>
      </c>
      <c r="D5" s="28" t="s">
        <v>4</v>
      </c>
      <c r="E5" s="29" t="s">
        <v>31</v>
      </c>
      <c r="F5" s="109" t="s">
        <v>5</v>
      </c>
      <c r="G5" s="109"/>
      <c r="H5" s="110" t="s">
        <v>6</v>
      </c>
      <c r="I5" s="110"/>
      <c r="J5" s="29" t="s">
        <v>7</v>
      </c>
      <c r="K5" s="110" t="s">
        <v>6</v>
      </c>
      <c r="L5" s="110"/>
      <c r="M5" s="29" t="s">
        <v>7</v>
      </c>
      <c r="N5" s="8" t="s">
        <v>8</v>
      </c>
    </row>
    <row r="6" spans="1:14" ht="95.25" thickBot="1" x14ac:dyDescent="0.3">
      <c r="A6" s="111">
        <v>1</v>
      </c>
      <c r="B6" s="114"/>
      <c r="C6" s="116" t="s">
        <v>9</v>
      </c>
      <c r="D6" s="118" t="s">
        <v>29</v>
      </c>
      <c r="E6" s="120" t="s">
        <v>32</v>
      </c>
      <c r="F6" s="1" t="s">
        <v>10</v>
      </c>
      <c r="G6" s="2" t="s">
        <v>11</v>
      </c>
      <c r="H6" s="103" t="s">
        <v>12</v>
      </c>
      <c r="I6" s="104" t="s">
        <v>13</v>
      </c>
      <c r="J6" s="77">
        <v>12500</v>
      </c>
      <c r="K6" s="77">
        <v>150000</v>
      </c>
      <c r="L6" s="106" t="s">
        <v>13</v>
      </c>
      <c r="M6" s="77">
        <v>12500</v>
      </c>
      <c r="N6" s="91">
        <v>150000</v>
      </c>
    </row>
    <row r="7" spans="1:14" ht="16.5" thickBot="1" x14ac:dyDescent="0.3">
      <c r="A7" s="112"/>
      <c r="B7" s="114"/>
      <c r="C7" s="116"/>
      <c r="D7" s="118"/>
      <c r="E7" s="120"/>
      <c r="F7" s="3" t="s">
        <v>14</v>
      </c>
      <c r="G7" s="4"/>
      <c r="H7" s="103"/>
      <c r="I7" s="104"/>
      <c r="J7" s="77"/>
      <c r="K7" s="77"/>
      <c r="L7" s="106"/>
      <c r="M7" s="77"/>
      <c r="N7" s="91"/>
    </row>
    <row r="8" spans="1:14" ht="16.5" thickBot="1" x14ac:dyDescent="0.3">
      <c r="A8" s="112"/>
      <c r="B8" s="114"/>
      <c r="C8" s="116"/>
      <c r="D8" s="118"/>
      <c r="E8" s="120"/>
      <c r="F8" s="3" t="s">
        <v>15</v>
      </c>
      <c r="G8" s="5" t="s">
        <v>16</v>
      </c>
      <c r="H8" s="103"/>
      <c r="I8" s="104"/>
      <c r="J8" s="77"/>
      <c r="K8" s="77"/>
      <c r="L8" s="106"/>
      <c r="M8" s="77"/>
      <c r="N8" s="91"/>
    </row>
    <row r="9" spans="1:14" ht="15.75" thickBot="1" x14ac:dyDescent="0.3">
      <c r="A9" s="112"/>
      <c r="B9" s="114"/>
      <c r="C9" s="116"/>
      <c r="D9" s="118"/>
      <c r="E9" s="120"/>
      <c r="F9" s="93" t="s">
        <v>17</v>
      </c>
      <c r="G9" s="95" t="s">
        <v>13</v>
      </c>
      <c r="H9" s="97" t="s">
        <v>18</v>
      </c>
      <c r="I9" s="99">
        <v>8232229</v>
      </c>
      <c r="J9" s="77"/>
      <c r="K9" s="77"/>
      <c r="L9" s="101">
        <v>8232229</v>
      </c>
      <c r="M9" s="77"/>
      <c r="N9" s="91"/>
    </row>
    <row r="10" spans="1:14" ht="15.75" thickBot="1" x14ac:dyDescent="0.3">
      <c r="A10" s="113"/>
      <c r="B10" s="115"/>
      <c r="C10" s="117"/>
      <c r="D10" s="119"/>
      <c r="E10" s="121"/>
      <c r="F10" s="94"/>
      <c r="G10" s="96"/>
      <c r="H10" s="98"/>
      <c r="I10" s="100"/>
      <c r="J10" s="105"/>
      <c r="K10" s="105"/>
      <c r="L10" s="102"/>
      <c r="M10" s="105"/>
      <c r="N10" s="92"/>
    </row>
    <row r="11" spans="1:14" ht="60.75" thickBot="1" x14ac:dyDescent="0.3">
      <c r="A11" s="78">
        <v>2</v>
      </c>
      <c r="B11" s="79"/>
      <c r="C11" s="82" t="s">
        <v>19</v>
      </c>
      <c r="D11" s="85" t="s">
        <v>30</v>
      </c>
      <c r="E11" s="8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6">
        <v>110000</v>
      </c>
      <c r="K11" s="72">
        <v>1320000</v>
      </c>
      <c r="L11" s="20" t="s">
        <v>21</v>
      </c>
      <c r="M11" s="72">
        <v>110000</v>
      </c>
      <c r="N11" s="73">
        <v>1320000</v>
      </c>
    </row>
    <row r="12" spans="1:14" ht="16.5" thickBot="1" x14ac:dyDescent="0.3">
      <c r="A12" s="61"/>
      <c r="B12" s="80"/>
      <c r="C12" s="83"/>
      <c r="D12" s="86"/>
      <c r="E12" s="89"/>
      <c r="F12" s="3" t="s">
        <v>14</v>
      </c>
      <c r="G12" s="4"/>
      <c r="H12" s="52" t="s">
        <v>18</v>
      </c>
      <c r="I12" s="54">
        <v>91661412</v>
      </c>
      <c r="J12" s="77"/>
      <c r="K12" s="58"/>
      <c r="L12" s="56">
        <v>91661412</v>
      </c>
      <c r="M12" s="58"/>
      <c r="N12" s="74"/>
    </row>
    <row r="13" spans="1:14" ht="16.5" thickBot="1" x14ac:dyDescent="0.3">
      <c r="A13" s="61"/>
      <c r="B13" s="80"/>
      <c r="C13" s="83"/>
      <c r="D13" s="86"/>
      <c r="E13" s="89"/>
      <c r="F13" s="3" t="s">
        <v>15</v>
      </c>
      <c r="G13" s="4" t="s">
        <v>22</v>
      </c>
      <c r="H13" s="52"/>
      <c r="I13" s="54"/>
      <c r="J13" s="77"/>
      <c r="K13" s="58"/>
      <c r="L13" s="56"/>
      <c r="M13" s="58"/>
      <c r="N13" s="74"/>
    </row>
    <row r="14" spans="1:14" ht="32.25" thickBot="1" x14ac:dyDescent="0.3">
      <c r="A14" s="62"/>
      <c r="B14" s="81"/>
      <c r="C14" s="84"/>
      <c r="D14" s="87"/>
      <c r="E14" s="90"/>
      <c r="F14" s="9" t="s">
        <v>17</v>
      </c>
      <c r="G14" s="10" t="s">
        <v>21</v>
      </c>
      <c r="H14" s="53"/>
      <c r="I14" s="55"/>
      <c r="J14" s="59"/>
      <c r="K14" s="59"/>
      <c r="L14" s="57"/>
      <c r="M14" s="59"/>
      <c r="N14" s="75"/>
    </row>
    <row r="15" spans="1:14" ht="32.25" thickBot="1" x14ac:dyDescent="0.3">
      <c r="A15" s="60">
        <v>3</v>
      </c>
      <c r="B15" s="63"/>
      <c r="C15" s="66" t="s">
        <v>23</v>
      </c>
      <c r="D15" s="69" t="s">
        <v>29</v>
      </c>
      <c r="E15" s="8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6">
        <v>1152214.3999999999</v>
      </c>
      <c r="K15" s="46">
        <f>J15*12</f>
        <v>13826572.799999999</v>
      </c>
      <c r="L15" s="15" t="s">
        <v>25</v>
      </c>
      <c r="M15" s="46">
        <v>1152214.3999999999</v>
      </c>
      <c r="N15" s="49">
        <f>M15*12</f>
        <v>13826572.799999999</v>
      </c>
    </row>
    <row r="16" spans="1:14" ht="16.5" thickBot="1" x14ac:dyDescent="0.3">
      <c r="A16" s="61"/>
      <c r="B16" s="64"/>
      <c r="C16" s="67"/>
      <c r="D16" s="70"/>
      <c r="E16" s="89"/>
      <c r="F16" s="3" t="s">
        <v>14</v>
      </c>
      <c r="G16" s="4"/>
      <c r="H16" s="52" t="s">
        <v>18</v>
      </c>
      <c r="I16" s="54">
        <v>7466056</v>
      </c>
      <c r="J16" s="58"/>
      <c r="K16" s="47"/>
      <c r="L16" s="56">
        <v>7466056</v>
      </c>
      <c r="M16" s="47"/>
      <c r="N16" s="50"/>
    </row>
    <row r="17" spans="1:14" ht="16.5" thickBot="1" x14ac:dyDescent="0.3">
      <c r="A17" s="61"/>
      <c r="B17" s="64"/>
      <c r="C17" s="67"/>
      <c r="D17" s="70"/>
      <c r="E17" s="89"/>
      <c r="F17" s="3" t="s">
        <v>15</v>
      </c>
      <c r="G17" s="4" t="s">
        <v>27</v>
      </c>
      <c r="H17" s="52"/>
      <c r="I17" s="54"/>
      <c r="J17" s="58"/>
      <c r="K17" s="47"/>
      <c r="L17" s="56"/>
      <c r="M17" s="47"/>
      <c r="N17" s="50"/>
    </row>
    <row r="18" spans="1:14" ht="32.25" thickBot="1" x14ac:dyDescent="0.3">
      <c r="A18" s="62"/>
      <c r="B18" s="65"/>
      <c r="C18" s="68"/>
      <c r="D18" s="71"/>
      <c r="E18" s="90"/>
      <c r="F18" s="9" t="s">
        <v>17</v>
      </c>
      <c r="G18" s="10" t="s">
        <v>26</v>
      </c>
      <c r="H18" s="53"/>
      <c r="I18" s="55"/>
      <c r="J18" s="59"/>
      <c r="K18" s="48"/>
      <c r="L18" s="57"/>
      <c r="M18" s="48"/>
      <c r="N18" s="51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F95C4-5AAA-46C4-B73A-846C20A997FF}">
  <dimension ref="A2:N32"/>
  <sheetViews>
    <sheetView zoomScaleNormal="100" workbookViewId="0">
      <selection activeCell="K19" sqref="K19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107" t="s">
        <v>39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" x14ac:dyDescent="0.25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3" t="s">
        <v>3</v>
      </c>
      <c r="D5" s="32" t="s">
        <v>4</v>
      </c>
      <c r="E5" s="33" t="s">
        <v>31</v>
      </c>
      <c r="F5" s="109" t="s">
        <v>5</v>
      </c>
      <c r="G5" s="109"/>
      <c r="H5" s="110" t="s">
        <v>6</v>
      </c>
      <c r="I5" s="110"/>
      <c r="J5" s="33" t="s">
        <v>7</v>
      </c>
      <c r="K5" s="110" t="s">
        <v>6</v>
      </c>
      <c r="L5" s="110"/>
      <c r="M5" s="33" t="s">
        <v>7</v>
      </c>
      <c r="N5" s="8" t="s">
        <v>8</v>
      </c>
    </row>
    <row r="6" spans="1:14" ht="95.25" thickBot="1" x14ac:dyDescent="0.3">
      <c r="A6" s="111">
        <v>1</v>
      </c>
      <c r="B6" s="114"/>
      <c r="C6" s="116" t="s">
        <v>9</v>
      </c>
      <c r="D6" s="118" t="s">
        <v>29</v>
      </c>
      <c r="E6" s="120" t="s">
        <v>32</v>
      </c>
      <c r="F6" s="1" t="s">
        <v>10</v>
      </c>
      <c r="G6" s="2" t="s">
        <v>11</v>
      </c>
      <c r="H6" s="103" t="s">
        <v>12</v>
      </c>
      <c r="I6" s="104" t="s">
        <v>13</v>
      </c>
      <c r="J6" s="77">
        <v>12500</v>
      </c>
      <c r="K6" s="77">
        <v>150000</v>
      </c>
      <c r="L6" s="106" t="s">
        <v>13</v>
      </c>
      <c r="M6" s="77">
        <v>12500</v>
      </c>
      <c r="N6" s="91">
        <v>150000</v>
      </c>
    </row>
    <row r="7" spans="1:14" ht="16.5" thickBot="1" x14ac:dyDescent="0.3">
      <c r="A7" s="112"/>
      <c r="B7" s="114"/>
      <c r="C7" s="116"/>
      <c r="D7" s="118"/>
      <c r="E7" s="120"/>
      <c r="F7" s="3" t="s">
        <v>14</v>
      </c>
      <c r="G7" s="4"/>
      <c r="H7" s="103"/>
      <c r="I7" s="104"/>
      <c r="J7" s="77"/>
      <c r="K7" s="77"/>
      <c r="L7" s="106"/>
      <c r="M7" s="77"/>
      <c r="N7" s="91"/>
    </row>
    <row r="8" spans="1:14" ht="16.5" thickBot="1" x14ac:dyDescent="0.3">
      <c r="A8" s="112"/>
      <c r="B8" s="114"/>
      <c r="C8" s="116"/>
      <c r="D8" s="118"/>
      <c r="E8" s="120"/>
      <c r="F8" s="3" t="s">
        <v>15</v>
      </c>
      <c r="G8" s="5" t="s">
        <v>16</v>
      </c>
      <c r="H8" s="103"/>
      <c r="I8" s="104"/>
      <c r="J8" s="77"/>
      <c r="K8" s="77"/>
      <c r="L8" s="106"/>
      <c r="M8" s="77"/>
      <c r="N8" s="91"/>
    </row>
    <row r="9" spans="1:14" ht="15.75" thickBot="1" x14ac:dyDescent="0.3">
      <c r="A9" s="112"/>
      <c r="B9" s="114"/>
      <c r="C9" s="116"/>
      <c r="D9" s="118"/>
      <c r="E9" s="120"/>
      <c r="F9" s="93" t="s">
        <v>17</v>
      </c>
      <c r="G9" s="95" t="s">
        <v>13</v>
      </c>
      <c r="H9" s="97" t="s">
        <v>18</v>
      </c>
      <c r="I9" s="99">
        <v>8232229</v>
      </c>
      <c r="J9" s="77"/>
      <c r="K9" s="77"/>
      <c r="L9" s="101">
        <v>8232229</v>
      </c>
      <c r="M9" s="77"/>
      <c r="N9" s="91"/>
    </row>
    <row r="10" spans="1:14" ht="15.75" thickBot="1" x14ac:dyDescent="0.3">
      <c r="A10" s="113"/>
      <c r="B10" s="115"/>
      <c r="C10" s="117"/>
      <c r="D10" s="119"/>
      <c r="E10" s="121"/>
      <c r="F10" s="94"/>
      <c r="G10" s="96"/>
      <c r="H10" s="98"/>
      <c r="I10" s="100"/>
      <c r="J10" s="105"/>
      <c r="K10" s="105"/>
      <c r="L10" s="102"/>
      <c r="M10" s="105"/>
      <c r="N10" s="92"/>
    </row>
    <row r="11" spans="1:14" ht="60.75" thickBot="1" x14ac:dyDescent="0.3">
      <c r="A11" s="78">
        <v>2</v>
      </c>
      <c r="B11" s="79"/>
      <c r="C11" s="82" t="s">
        <v>19</v>
      </c>
      <c r="D11" s="85" t="s">
        <v>30</v>
      </c>
      <c r="E11" s="8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6">
        <v>110000</v>
      </c>
      <c r="K11" s="72">
        <v>1320000</v>
      </c>
      <c r="L11" s="20" t="s">
        <v>21</v>
      </c>
      <c r="M11" s="72">
        <v>110000</v>
      </c>
      <c r="N11" s="73">
        <v>1320000</v>
      </c>
    </row>
    <row r="12" spans="1:14" ht="16.5" thickBot="1" x14ac:dyDescent="0.3">
      <c r="A12" s="61"/>
      <c r="B12" s="80"/>
      <c r="C12" s="83"/>
      <c r="D12" s="86"/>
      <c r="E12" s="89"/>
      <c r="F12" s="3" t="s">
        <v>14</v>
      </c>
      <c r="G12" s="4"/>
      <c r="H12" s="52" t="s">
        <v>18</v>
      </c>
      <c r="I12" s="54">
        <v>91661412</v>
      </c>
      <c r="J12" s="77"/>
      <c r="K12" s="58"/>
      <c r="L12" s="56">
        <v>91661412</v>
      </c>
      <c r="M12" s="58"/>
      <c r="N12" s="74"/>
    </row>
    <row r="13" spans="1:14" ht="16.5" thickBot="1" x14ac:dyDescent="0.3">
      <c r="A13" s="61"/>
      <c r="B13" s="80"/>
      <c r="C13" s="83"/>
      <c r="D13" s="86"/>
      <c r="E13" s="89"/>
      <c r="F13" s="3" t="s">
        <v>15</v>
      </c>
      <c r="G13" s="4" t="s">
        <v>22</v>
      </c>
      <c r="H13" s="52"/>
      <c r="I13" s="54"/>
      <c r="J13" s="77"/>
      <c r="K13" s="58"/>
      <c r="L13" s="56"/>
      <c r="M13" s="58"/>
      <c r="N13" s="74"/>
    </row>
    <row r="14" spans="1:14" ht="32.25" thickBot="1" x14ac:dyDescent="0.3">
      <c r="A14" s="62"/>
      <c r="B14" s="81"/>
      <c r="C14" s="84"/>
      <c r="D14" s="87"/>
      <c r="E14" s="90"/>
      <c r="F14" s="9" t="s">
        <v>17</v>
      </c>
      <c r="G14" s="10" t="s">
        <v>21</v>
      </c>
      <c r="H14" s="53"/>
      <c r="I14" s="55"/>
      <c r="J14" s="59"/>
      <c r="K14" s="59"/>
      <c r="L14" s="57"/>
      <c r="M14" s="59"/>
      <c r="N14" s="75"/>
    </row>
    <row r="15" spans="1:14" ht="32.25" thickBot="1" x14ac:dyDescent="0.3">
      <c r="A15" s="60">
        <v>3</v>
      </c>
      <c r="B15" s="63"/>
      <c r="C15" s="66" t="s">
        <v>23</v>
      </c>
      <c r="D15" s="69" t="s">
        <v>29</v>
      </c>
      <c r="E15" s="8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6">
        <v>1152214.3999999999</v>
      </c>
      <c r="K15" s="46">
        <f>J15*12</f>
        <v>13826572.799999999</v>
      </c>
      <c r="L15" s="15" t="s">
        <v>25</v>
      </c>
      <c r="M15" s="46">
        <v>1152214.3999999999</v>
      </c>
      <c r="N15" s="49">
        <f>M15*12</f>
        <v>13826572.799999999</v>
      </c>
    </row>
    <row r="16" spans="1:14" ht="16.5" thickBot="1" x14ac:dyDescent="0.3">
      <c r="A16" s="61"/>
      <c r="B16" s="64"/>
      <c r="C16" s="67"/>
      <c r="D16" s="70"/>
      <c r="E16" s="89"/>
      <c r="F16" s="3" t="s">
        <v>14</v>
      </c>
      <c r="G16" s="4"/>
      <c r="H16" s="52" t="s">
        <v>18</v>
      </c>
      <c r="I16" s="54">
        <v>7466056</v>
      </c>
      <c r="J16" s="58"/>
      <c r="K16" s="47"/>
      <c r="L16" s="56">
        <v>7466056</v>
      </c>
      <c r="M16" s="47"/>
      <c r="N16" s="50"/>
    </row>
    <row r="17" spans="1:14" ht="16.5" thickBot="1" x14ac:dyDescent="0.3">
      <c r="A17" s="61"/>
      <c r="B17" s="64"/>
      <c r="C17" s="67"/>
      <c r="D17" s="70"/>
      <c r="E17" s="89"/>
      <c r="F17" s="3" t="s">
        <v>15</v>
      </c>
      <c r="G17" s="4" t="s">
        <v>27</v>
      </c>
      <c r="H17" s="52"/>
      <c r="I17" s="54"/>
      <c r="J17" s="58"/>
      <c r="K17" s="47"/>
      <c r="L17" s="56"/>
      <c r="M17" s="47"/>
      <c r="N17" s="50"/>
    </row>
    <row r="18" spans="1:14" ht="32.25" thickBot="1" x14ac:dyDescent="0.3">
      <c r="A18" s="62"/>
      <c r="B18" s="65"/>
      <c r="C18" s="68"/>
      <c r="D18" s="71"/>
      <c r="E18" s="90"/>
      <c r="F18" s="9" t="s">
        <v>17</v>
      </c>
      <c r="G18" s="10" t="s">
        <v>26</v>
      </c>
      <c r="H18" s="53"/>
      <c r="I18" s="55"/>
      <c r="J18" s="59"/>
      <c r="K18" s="48"/>
      <c r="L18" s="57"/>
      <c r="M18" s="48"/>
      <c r="N18" s="51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E928-3581-45BB-BA9C-7F03C629C9B3}">
  <dimension ref="A2:N32"/>
  <sheetViews>
    <sheetView zoomScaleNormal="100" workbookViewId="0">
      <selection activeCell="F20" sqref="F20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107" t="s">
        <v>40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" x14ac:dyDescent="0.25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5" t="s">
        <v>3</v>
      </c>
      <c r="D5" s="34" t="s">
        <v>4</v>
      </c>
      <c r="E5" s="35" t="s">
        <v>31</v>
      </c>
      <c r="F5" s="109" t="s">
        <v>5</v>
      </c>
      <c r="G5" s="109"/>
      <c r="H5" s="110" t="s">
        <v>6</v>
      </c>
      <c r="I5" s="110"/>
      <c r="J5" s="35" t="s">
        <v>7</v>
      </c>
      <c r="K5" s="110" t="s">
        <v>6</v>
      </c>
      <c r="L5" s="110"/>
      <c r="M5" s="35" t="s">
        <v>7</v>
      </c>
      <c r="N5" s="8" t="s">
        <v>8</v>
      </c>
    </row>
    <row r="6" spans="1:14" ht="95.25" thickBot="1" x14ac:dyDescent="0.3">
      <c r="A6" s="111">
        <v>1</v>
      </c>
      <c r="B6" s="114"/>
      <c r="C6" s="116" t="s">
        <v>9</v>
      </c>
      <c r="D6" s="118" t="s">
        <v>29</v>
      </c>
      <c r="E6" s="120" t="s">
        <v>32</v>
      </c>
      <c r="F6" s="1" t="s">
        <v>10</v>
      </c>
      <c r="G6" s="2" t="s">
        <v>11</v>
      </c>
      <c r="H6" s="103" t="s">
        <v>12</v>
      </c>
      <c r="I6" s="104" t="s">
        <v>13</v>
      </c>
      <c r="J6" s="77">
        <v>12500</v>
      </c>
      <c r="K6" s="77">
        <v>150000</v>
      </c>
      <c r="L6" s="106" t="s">
        <v>13</v>
      </c>
      <c r="M6" s="77">
        <v>12500</v>
      </c>
      <c r="N6" s="91">
        <v>150000</v>
      </c>
    </row>
    <row r="7" spans="1:14" ht="16.5" thickBot="1" x14ac:dyDescent="0.3">
      <c r="A7" s="112"/>
      <c r="B7" s="114"/>
      <c r="C7" s="116"/>
      <c r="D7" s="118"/>
      <c r="E7" s="120"/>
      <c r="F7" s="3" t="s">
        <v>14</v>
      </c>
      <c r="G7" s="4"/>
      <c r="H7" s="103"/>
      <c r="I7" s="104"/>
      <c r="J7" s="77"/>
      <c r="K7" s="77"/>
      <c r="L7" s="106"/>
      <c r="M7" s="77"/>
      <c r="N7" s="91"/>
    </row>
    <row r="8" spans="1:14" ht="16.5" thickBot="1" x14ac:dyDescent="0.3">
      <c r="A8" s="112"/>
      <c r="B8" s="114"/>
      <c r="C8" s="116"/>
      <c r="D8" s="118"/>
      <c r="E8" s="120"/>
      <c r="F8" s="3" t="s">
        <v>15</v>
      </c>
      <c r="G8" s="5" t="s">
        <v>16</v>
      </c>
      <c r="H8" s="103"/>
      <c r="I8" s="104"/>
      <c r="J8" s="77"/>
      <c r="K8" s="77"/>
      <c r="L8" s="106"/>
      <c r="M8" s="77"/>
      <c r="N8" s="91"/>
    </row>
    <row r="9" spans="1:14" ht="15.75" thickBot="1" x14ac:dyDescent="0.3">
      <c r="A9" s="112"/>
      <c r="B9" s="114"/>
      <c r="C9" s="116"/>
      <c r="D9" s="118"/>
      <c r="E9" s="120"/>
      <c r="F9" s="93" t="s">
        <v>17</v>
      </c>
      <c r="G9" s="95" t="s">
        <v>13</v>
      </c>
      <c r="H9" s="97" t="s">
        <v>18</v>
      </c>
      <c r="I9" s="99">
        <v>8232229</v>
      </c>
      <c r="J9" s="77"/>
      <c r="K9" s="77"/>
      <c r="L9" s="101">
        <v>8232229</v>
      </c>
      <c r="M9" s="77"/>
      <c r="N9" s="91"/>
    </row>
    <row r="10" spans="1:14" ht="15.75" thickBot="1" x14ac:dyDescent="0.3">
      <c r="A10" s="113"/>
      <c r="B10" s="115"/>
      <c r="C10" s="117"/>
      <c r="D10" s="119"/>
      <c r="E10" s="121"/>
      <c r="F10" s="94"/>
      <c r="G10" s="96"/>
      <c r="H10" s="98"/>
      <c r="I10" s="100"/>
      <c r="J10" s="105"/>
      <c r="K10" s="105"/>
      <c r="L10" s="102"/>
      <c r="M10" s="105"/>
      <c r="N10" s="92"/>
    </row>
    <row r="11" spans="1:14" ht="60.75" thickBot="1" x14ac:dyDescent="0.3">
      <c r="A11" s="78">
        <v>2</v>
      </c>
      <c r="B11" s="79"/>
      <c r="C11" s="82" t="s">
        <v>19</v>
      </c>
      <c r="D11" s="85" t="s">
        <v>30</v>
      </c>
      <c r="E11" s="8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6">
        <v>110000</v>
      </c>
      <c r="K11" s="72">
        <v>1320000</v>
      </c>
      <c r="L11" s="20" t="s">
        <v>21</v>
      </c>
      <c r="M11" s="72">
        <v>110000</v>
      </c>
      <c r="N11" s="73">
        <v>1320000</v>
      </c>
    </row>
    <row r="12" spans="1:14" ht="16.5" thickBot="1" x14ac:dyDescent="0.3">
      <c r="A12" s="61"/>
      <c r="B12" s="80"/>
      <c r="C12" s="83"/>
      <c r="D12" s="86"/>
      <c r="E12" s="89"/>
      <c r="F12" s="3" t="s">
        <v>14</v>
      </c>
      <c r="G12" s="4"/>
      <c r="H12" s="52" t="s">
        <v>18</v>
      </c>
      <c r="I12" s="54">
        <v>91661412</v>
      </c>
      <c r="J12" s="77"/>
      <c r="K12" s="58"/>
      <c r="L12" s="56">
        <v>91661412</v>
      </c>
      <c r="M12" s="58"/>
      <c r="N12" s="74"/>
    </row>
    <row r="13" spans="1:14" ht="16.5" thickBot="1" x14ac:dyDescent="0.3">
      <c r="A13" s="61"/>
      <c r="B13" s="80"/>
      <c r="C13" s="83"/>
      <c r="D13" s="86"/>
      <c r="E13" s="89"/>
      <c r="F13" s="3" t="s">
        <v>15</v>
      </c>
      <c r="G13" s="4" t="s">
        <v>22</v>
      </c>
      <c r="H13" s="52"/>
      <c r="I13" s="54"/>
      <c r="J13" s="77"/>
      <c r="K13" s="58"/>
      <c r="L13" s="56"/>
      <c r="M13" s="58"/>
      <c r="N13" s="74"/>
    </row>
    <row r="14" spans="1:14" ht="32.25" thickBot="1" x14ac:dyDescent="0.3">
      <c r="A14" s="62"/>
      <c r="B14" s="81"/>
      <c r="C14" s="84"/>
      <c r="D14" s="87"/>
      <c r="E14" s="90"/>
      <c r="F14" s="9" t="s">
        <v>17</v>
      </c>
      <c r="G14" s="10" t="s">
        <v>21</v>
      </c>
      <c r="H14" s="53"/>
      <c r="I14" s="55"/>
      <c r="J14" s="59"/>
      <c r="K14" s="59"/>
      <c r="L14" s="57"/>
      <c r="M14" s="59"/>
      <c r="N14" s="75"/>
    </row>
    <row r="15" spans="1:14" ht="32.25" thickBot="1" x14ac:dyDescent="0.3">
      <c r="A15" s="60">
        <v>3</v>
      </c>
      <c r="B15" s="63"/>
      <c r="C15" s="66" t="s">
        <v>23</v>
      </c>
      <c r="D15" s="69" t="s">
        <v>29</v>
      </c>
      <c r="E15" s="8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6">
        <v>1152214.3999999999</v>
      </c>
      <c r="K15" s="46">
        <f>J15*12</f>
        <v>13826572.799999999</v>
      </c>
      <c r="L15" s="15" t="s">
        <v>25</v>
      </c>
      <c r="M15" s="46">
        <v>1152214.3999999999</v>
      </c>
      <c r="N15" s="49">
        <f>M15*12</f>
        <v>13826572.799999999</v>
      </c>
    </row>
    <row r="16" spans="1:14" ht="16.5" thickBot="1" x14ac:dyDescent="0.3">
      <c r="A16" s="61"/>
      <c r="B16" s="64"/>
      <c r="C16" s="67"/>
      <c r="D16" s="70"/>
      <c r="E16" s="89"/>
      <c r="F16" s="3" t="s">
        <v>14</v>
      </c>
      <c r="G16" s="4"/>
      <c r="H16" s="52" t="s">
        <v>18</v>
      </c>
      <c r="I16" s="54">
        <v>7466056</v>
      </c>
      <c r="J16" s="58"/>
      <c r="K16" s="47"/>
      <c r="L16" s="56">
        <v>7466056</v>
      </c>
      <c r="M16" s="47"/>
      <c r="N16" s="50"/>
    </row>
    <row r="17" spans="1:14" ht="16.5" thickBot="1" x14ac:dyDescent="0.3">
      <c r="A17" s="61"/>
      <c r="B17" s="64"/>
      <c r="C17" s="67"/>
      <c r="D17" s="70"/>
      <c r="E17" s="89"/>
      <c r="F17" s="3" t="s">
        <v>15</v>
      </c>
      <c r="G17" s="4" t="s">
        <v>27</v>
      </c>
      <c r="H17" s="52"/>
      <c r="I17" s="54"/>
      <c r="J17" s="58"/>
      <c r="K17" s="47"/>
      <c r="L17" s="56"/>
      <c r="M17" s="47"/>
      <c r="N17" s="50"/>
    </row>
    <row r="18" spans="1:14" ht="32.25" thickBot="1" x14ac:dyDescent="0.3">
      <c r="A18" s="62"/>
      <c r="B18" s="65"/>
      <c r="C18" s="68"/>
      <c r="D18" s="71"/>
      <c r="E18" s="90"/>
      <c r="F18" s="9" t="s">
        <v>17</v>
      </c>
      <c r="G18" s="10" t="s">
        <v>26</v>
      </c>
      <c r="H18" s="53"/>
      <c r="I18" s="55"/>
      <c r="J18" s="59"/>
      <c r="K18" s="48"/>
      <c r="L18" s="57"/>
      <c r="M18" s="48"/>
      <c r="N18" s="51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A6:A10"/>
    <mergeCell ref="B6:B10"/>
    <mergeCell ref="C6:C10"/>
    <mergeCell ref="D6:D10"/>
    <mergeCell ref="E6:E10"/>
    <mergeCell ref="A2:N2"/>
    <mergeCell ref="A3:N3"/>
    <mergeCell ref="F5:G5"/>
    <mergeCell ref="H5:I5"/>
    <mergeCell ref="K5:L5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11:A14"/>
    <mergeCell ref="B11:B14"/>
    <mergeCell ref="C11:C14"/>
    <mergeCell ref="D11:D14"/>
    <mergeCell ref="E11:E14"/>
    <mergeCell ref="K11:K14"/>
    <mergeCell ref="M11:M14"/>
    <mergeCell ref="N11:N14"/>
    <mergeCell ref="H12:H14"/>
    <mergeCell ref="I12:I14"/>
    <mergeCell ref="L12:L14"/>
    <mergeCell ref="J11:J14"/>
    <mergeCell ref="A15:A18"/>
    <mergeCell ref="B15:B18"/>
    <mergeCell ref="C15:C18"/>
    <mergeCell ref="D15:D18"/>
    <mergeCell ref="E15:E18"/>
    <mergeCell ref="K15:K18"/>
    <mergeCell ref="M15:M18"/>
    <mergeCell ref="N15:N18"/>
    <mergeCell ref="H16:H18"/>
    <mergeCell ref="I16:I18"/>
    <mergeCell ref="L16:L18"/>
    <mergeCell ref="J15:J18"/>
  </mergeCells>
  <pageMargins left="0.7" right="0.7" top="0.75" bottom="0.75" header="0.3" footer="0.3"/>
  <pageSetup scale="37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8301-48F5-42BE-AF1A-672B47503769}">
  <dimension ref="A2:N32"/>
  <sheetViews>
    <sheetView zoomScaleNormal="100" workbookViewId="0">
      <selection activeCell="C38" sqref="C38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107" t="s">
        <v>41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" x14ac:dyDescent="0.25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7" t="s">
        <v>3</v>
      </c>
      <c r="D5" s="36" t="s">
        <v>4</v>
      </c>
      <c r="E5" s="37" t="s">
        <v>31</v>
      </c>
      <c r="F5" s="109" t="s">
        <v>5</v>
      </c>
      <c r="G5" s="109"/>
      <c r="H5" s="110" t="s">
        <v>6</v>
      </c>
      <c r="I5" s="110"/>
      <c r="J5" s="37" t="s">
        <v>7</v>
      </c>
      <c r="K5" s="110" t="s">
        <v>6</v>
      </c>
      <c r="L5" s="110"/>
      <c r="M5" s="37" t="s">
        <v>7</v>
      </c>
      <c r="N5" s="8" t="s">
        <v>8</v>
      </c>
    </row>
    <row r="6" spans="1:14" ht="95.25" thickBot="1" x14ac:dyDescent="0.3">
      <c r="A6" s="111">
        <v>1</v>
      </c>
      <c r="B6" s="114"/>
      <c r="C6" s="116" t="s">
        <v>9</v>
      </c>
      <c r="D6" s="118" t="s">
        <v>29</v>
      </c>
      <c r="E6" s="120" t="s">
        <v>32</v>
      </c>
      <c r="F6" s="1" t="s">
        <v>10</v>
      </c>
      <c r="G6" s="2" t="s">
        <v>11</v>
      </c>
      <c r="H6" s="103" t="s">
        <v>12</v>
      </c>
      <c r="I6" s="104" t="s">
        <v>13</v>
      </c>
      <c r="J6" s="77">
        <v>12500</v>
      </c>
      <c r="K6" s="77">
        <v>150000</v>
      </c>
      <c r="L6" s="106" t="s">
        <v>13</v>
      </c>
      <c r="M6" s="77">
        <v>12500</v>
      </c>
      <c r="N6" s="91">
        <v>150000</v>
      </c>
    </row>
    <row r="7" spans="1:14" ht="16.5" thickBot="1" x14ac:dyDescent="0.3">
      <c r="A7" s="112"/>
      <c r="B7" s="114"/>
      <c r="C7" s="116"/>
      <c r="D7" s="118"/>
      <c r="E7" s="120"/>
      <c r="F7" s="3" t="s">
        <v>14</v>
      </c>
      <c r="G7" s="4"/>
      <c r="H7" s="103"/>
      <c r="I7" s="104"/>
      <c r="J7" s="77"/>
      <c r="K7" s="77"/>
      <c r="L7" s="106"/>
      <c r="M7" s="77"/>
      <c r="N7" s="91"/>
    </row>
    <row r="8" spans="1:14" ht="16.5" thickBot="1" x14ac:dyDescent="0.3">
      <c r="A8" s="112"/>
      <c r="B8" s="114"/>
      <c r="C8" s="116"/>
      <c r="D8" s="118"/>
      <c r="E8" s="120"/>
      <c r="F8" s="3" t="s">
        <v>15</v>
      </c>
      <c r="G8" s="5" t="s">
        <v>16</v>
      </c>
      <c r="H8" s="103"/>
      <c r="I8" s="104"/>
      <c r="J8" s="77"/>
      <c r="K8" s="77"/>
      <c r="L8" s="106"/>
      <c r="M8" s="77"/>
      <c r="N8" s="91"/>
    </row>
    <row r="9" spans="1:14" ht="15.75" thickBot="1" x14ac:dyDescent="0.3">
      <c r="A9" s="112"/>
      <c r="B9" s="114"/>
      <c r="C9" s="116"/>
      <c r="D9" s="118"/>
      <c r="E9" s="120"/>
      <c r="F9" s="93" t="s">
        <v>17</v>
      </c>
      <c r="G9" s="95" t="s">
        <v>13</v>
      </c>
      <c r="H9" s="97" t="s">
        <v>18</v>
      </c>
      <c r="I9" s="99">
        <v>8232229</v>
      </c>
      <c r="J9" s="77"/>
      <c r="K9" s="77"/>
      <c r="L9" s="101">
        <v>8232229</v>
      </c>
      <c r="M9" s="77"/>
      <c r="N9" s="91"/>
    </row>
    <row r="10" spans="1:14" ht="15.75" thickBot="1" x14ac:dyDescent="0.3">
      <c r="A10" s="113"/>
      <c r="B10" s="115"/>
      <c r="C10" s="117"/>
      <c r="D10" s="119"/>
      <c r="E10" s="121"/>
      <c r="F10" s="94"/>
      <c r="G10" s="96"/>
      <c r="H10" s="98"/>
      <c r="I10" s="100"/>
      <c r="J10" s="105"/>
      <c r="K10" s="105"/>
      <c r="L10" s="102"/>
      <c r="M10" s="105"/>
      <c r="N10" s="92"/>
    </row>
    <row r="11" spans="1:14" ht="60.75" thickBot="1" x14ac:dyDescent="0.3">
      <c r="A11" s="78">
        <v>2</v>
      </c>
      <c r="B11" s="79"/>
      <c r="C11" s="82" t="s">
        <v>19</v>
      </c>
      <c r="D11" s="85" t="s">
        <v>30</v>
      </c>
      <c r="E11" s="8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6">
        <v>110000</v>
      </c>
      <c r="K11" s="72">
        <v>1320000</v>
      </c>
      <c r="L11" s="20" t="s">
        <v>21</v>
      </c>
      <c r="M11" s="72">
        <v>110000</v>
      </c>
      <c r="N11" s="73">
        <v>1320000</v>
      </c>
    </row>
    <row r="12" spans="1:14" ht="16.5" thickBot="1" x14ac:dyDescent="0.3">
      <c r="A12" s="61"/>
      <c r="B12" s="80"/>
      <c r="C12" s="83"/>
      <c r="D12" s="86"/>
      <c r="E12" s="89"/>
      <c r="F12" s="3" t="s">
        <v>14</v>
      </c>
      <c r="G12" s="4"/>
      <c r="H12" s="52" t="s">
        <v>18</v>
      </c>
      <c r="I12" s="54">
        <v>91661412</v>
      </c>
      <c r="J12" s="77"/>
      <c r="K12" s="58"/>
      <c r="L12" s="56">
        <v>91661412</v>
      </c>
      <c r="M12" s="58"/>
      <c r="N12" s="74"/>
    </row>
    <row r="13" spans="1:14" ht="16.5" thickBot="1" x14ac:dyDescent="0.3">
      <c r="A13" s="61"/>
      <c r="B13" s="80"/>
      <c r="C13" s="83"/>
      <c r="D13" s="86"/>
      <c r="E13" s="89"/>
      <c r="F13" s="3" t="s">
        <v>15</v>
      </c>
      <c r="G13" s="4" t="s">
        <v>22</v>
      </c>
      <c r="H13" s="52"/>
      <c r="I13" s="54"/>
      <c r="J13" s="77"/>
      <c r="K13" s="58"/>
      <c r="L13" s="56"/>
      <c r="M13" s="58"/>
      <c r="N13" s="74"/>
    </row>
    <row r="14" spans="1:14" ht="32.25" thickBot="1" x14ac:dyDescent="0.3">
      <c r="A14" s="62"/>
      <c r="B14" s="81"/>
      <c r="C14" s="84"/>
      <c r="D14" s="87"/>
      <c r="E14" s="90"/>
      <c r="F14" s="9" t="s">
        <v>17</v>
      </c>
      <c r="G14" s="10" t="s">
        <v>21</v>
      </c>
      <c r="H14" s="53"/>
      <c r="I14" s="55"/>
      <c r="J14" s="59"/>
      <c r="K14" s="59"/>
      <c r="L14" s="57"/>
      <c r="M14" s="59"/>
      <c r="N14" s="75"/>
    </row>
    <row r="15" spans="1:14" ht="32.25" thickBot="1" x14ac:dyDescent="0.3">
      <c r="A15" s="60">
        <v>3</v>
      </c>
      <c r="B15" s="63"/>
      <c r="C15" s="66" t="s">
        <v>23</v>
      </c>
      <c r="D15" s="69" t="s">
        <v>29</v>
      </c>
      <c r="E15" s="8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6">
        <v>1152214.3999999999</v>
      </c>
      <c r="K15" s="46">
        <f>J15*12</f>
        <v>13826572.799999999</v>
      </c>
      <c r="L15" s="15" t="s">
        <v>25</v>
      </c>
      <c r="M15" s="46">
        <v>1152214.3999999999</v>
      </c>
      <c r="N15" s="49">
        <f>M15*12</f>
        <v>13826572.799999999</v>
      </c>
    </row>
    <row r="16" spans="1:14" ht="16.5" thickBot="1" x14ac:dyDescent="0.3">
      <c r="A16" s="61"/>
      <c r="B16" s="64"/>
      <c r="C16" s="67"/>
      <c r="D16" s="70"/>
      <c r="E16" s="89"/>
      <c r="F16" s="3" t="s">
        <v>14</v>
      </c>
      <c r="G16" s="4"/>
      <c r="H16" s="52" t="s">
        <v>18</v>
      </c>
      <c r="I16" s="54">
        <v>7466056</v>
      </c>
      <c r="J16" s="58"/>
      <c r="K16" s="47"/>
      <c r="L16" s="56">
        <v>7466056</v>
      </c>
      <c r="M16" s="47"/>
      <c r="N16" s="50"/>
    </row>
    <row r="17" spans="1:14" ht="16.5" thickBot="1" x14ac:dyDescent="0.3">
      <c r="A17" s="61"/>
      <c r="B17" s="64"/>
      <c r="C17" s="67"/>
      <c r="D17" s="70"/>
      <c r="E17" s="89"/>
      <c r="F17" s="3" t="s">
        <v>15</v>
      </c>
      <c r="G17" s="4" t="s">
        <v>27</v>
      </c>
      <c r="H17" s="52"/>
      <c r="I17" s="54"/>
      <c r="J17" s="58"/>
      <c r="K17" s="47"/>
      <c r="L17" s="56"/>
      <c r="M17" s="47"/>
      <c r="N17" s="50"/>
    </row>
    <row r="18" spans="1:14" ht="32.25" thickBot="1" x14ac:dyDescent="0.3">
      <c r="A18" s="62"/>
      <c r="B18" s="65"/>
      <c r="C18" s="68"/>
      <c r="D18" s="71"/>
      <c r="E18" s="90"/>
      <c r="F18" s="9" t="s">
        <v>17</v>
      </c>
      <c r="G18" s="10" t="s">
        <v>26</v>
      </c>
      <c r="H18" s="53"/>
      <c r="I18" s="55"/>
      <c r="J18" s="59"/>
      <c r="K18" s="48"/>
      <c r="L18" s="57"/>
      <c r="M18" s="48"/>
      <c r="N18" s="51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37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44CA6-7954-42E4-83D6-DB692C7C0887}">
  <dimension ref="A2:N32"/>
  <sheetViews>
    <sheetView zoomScaleNormal="100" workbookViewId="0">
      <selection activeCell="M23" sqref="M23"/>
    </sheetView>
  </sheetViews>
  <sheetFormatPr baseColWidth="10" defaultColWidth="11.5703125" defaultRowHeight="15" x14ac:dyDescent="0.25"/>
  <cols>
    <col min="1" max="1" width="5.42578125" style="21" customWidth="1"/>
    <col min="2" max="2" width="8.28515625" style="21" customWidth="1"/>
    <col min="3" max="3" width="18.7109375" style="21" customWidth="1"/>
    <col min="4" max="4" width="11.42578125" style="21" customWidth="1"/>
    <col min="5" max="5" width="16.85546875" style="21" customWidth="1"/>
    <col min="6" max="6" width="17.140625" style="21" customWidth="1"/>
    <col min="7" max="7" width="25.85546875" style="21" customWidth="1"/>
    <col min="8" max="8" width="9.85546875" style="21" customWidth="1"/>
    <col min="9" max="9" width="21.7109375" style="21" customWidth="1"/>
    <col min="10" max="10" width="19.85546875" style="21" customWidth="1"/>
    <col min="11" max="11" width="20.85546875" style="21" customWidth="1"/>
    <col min="12" max="12" width="21.7109375" style="21" customWidth="1"/>
    <col min="13" max="13" width="18.7109375" style="21" customWidth="1"/>
    <col min="14" max="14" width="24" style="21" customWidth="1"/>
    <col min="15" max="16384" width="11.5703125" style="21"/>
  </cols>
  <sheetData>
    <row r="2" spans="1:14" ht="17.25" x14ac:dyDescent="0.3">
      <c r="A2" s="107" t="s">
        <v>42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ht="21" x14ac:dyDescent="0.25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14" ht="15.75" thickBot="1" x14ac:dyDescent="0.3"/>
    <row r="5" spans="1:14" ht="48" thickBot="1" x14ac:dyDescent="0.3">
      <c r="A5" s="6" t="s">
        <v>1</v>
      </c>
      <c r="B5" s="7" t="s">
        <v>2</v>
      </c>
      <c r="C5" s="39" t="s">
        <v>3</v>
      </c>
      <c r="D5" s="38" t="s">
        <v>4</v>
      </c>
      <c r="E5" s="39" t="s">
        <v>31</v>
      </c>
      <c r="F5" s="109" t="s">
        <v>5</v>
      </c>
      <c r="G5" s="109"/>
      <c r="H5" s="110" t="s">
        <v>6</v>
      </c>
      <c r="I5" s="110"/>
      <c r="J5" s="39" t="s">
        <v>7</v>
      </c>
      <c r="K5" s="110" t="s">
        <v>6</v>
      </c>
      <c r="L5" s="110"/>
      <c r="M5" s="39" t="s">
        <v>7</v>
      </c>
      <c r="N5" s="8" t="s">
        <v>8</v>
      </c>
    </row>
    <row r="6" spans="1:14" ht="95.25" thickBot="1" x14ac:dyDescent="0.3">
      <c r="A6" s="111">
        <v>1</v>
      </c>
      <c r="B6" s="114"/>
      <c r="C6" s="116" t="s">
        <v>9</v>
      </c>
      <c r="D6" s="118" t="s">
        <v>29</v>
      </c>
      <c r="E6" s="120" t="s">
        <v>32</v>
      </c>
      <c r="F6" s="1" t="s">
        <v>10</v>
      </c>
      <c r="G6" s="2" t="s">
        <v>11</v>
      </c>
      <c r="H6" s="103" t="s">
        <v>12</v>
      </c>
      <c r="I6" s="104" t="s">
        <v>13</v>
      </c>
      <c r="J6" s="77">
        <v>12500</v>
      </c>
      <c r="K6" s="77">
        <v>150000</v>
      </c>
      <c r="L6" s="106" t="s">
        <v>13</v>
      </c>
      <c r="M6" s="77">
        <v>12500</v>
      </c>
      <c r="N6" s="91">
        <v>150000</v>
      </c>
    </row>
    <row r="7" spans="1:14" ht="16.5" thickBot="1" x14ac:dyDescent="0.3">
      <c r="A7" s="112"/>
      <c r="B7" s="114"/>
      <c r="C7" s="116"/>
      <c r="D7" s="118"/>
      <c r="E7" s="120"/>
      <c r="F7" s="3" t="s">
        <v>14</v>
      </c>
      <c r="G7" s="4"/>
      <c r="H7" s="103"/>
      <c r="I7" s="104"/>
      <c r="J7" s="77"/>
      <c r="K7" s="77"/>
      <c r="L7" s="106"/>
      <c r="M7" s="77"/>
      <c r="N7" s="91"/>
    </row>
    <row r="8" spans="1:14" ht="16.5" thickBot="1" x14ac:dyDescent="0.3">
      <c r="A8" s="112"/>
      <c r="B8" s="114"/>
      <c r="C8" s="116"/>
      <c r="D8" s="118"/>
      <c r="E8" s="120"/>
      <c r="F8" s="3" t="s">
        <v>15</v>
      </c>
      <c r="G8" s="5" t="s">
        <v>16</v>
      </c>
      <c r="H8" s="103"/>
      <c r="I8" s="104"/>
      <c r="J8" s="77"/>
      <c r="K8" s="77"/>
      <c r="L8" s="106"/>
      <c r="M8" s="77"/>
      <c r="N8" s="91"/>
    </row>
    <row r="9" spans="1:14" ht="15.75" thickBot="1" x14ac:dyDescent="0.3">
      <c r="A9" s="112"/>
      <c r="B9" s="114"/>
      <c r="C9" s="116"/>
      <c r="D9" s="118"/>
      <c r="E9" s="120"/>
      <c r="F9" s="93" t="s">
        <v>17</v>
      </c>
      <c r="G9" s="95" t="s">
        <v>13</v>
      </c>
      <c r="H9" s="97" t="s">
        <v>18</v>
      </c>
      <c r="I9" s="99">
        <v>8232229</v>
      </c>
      <c r="J9" s="77"/>
      <c r="K9" s="77"/>
      <c r="L9" s="101">
        <v>8232229</v>
      </c>
      <c r="M9" s="77"/>
      <c r="N9" s="91"/>
    </row>
    <row r="10" spans="1:14" ht="15.75" thickBot="1" x14ac:dyDescent="0.3">
      <c r="A10" s="113"/>
      <c r="B10" s="115"/>
      <c r="C10" s="117"/>
      <c r="D10" s="119"/>
      <c r="E10" s="121"/>
      <c r="F10" s="94"/>
      <c r="G10" s="96"/>
      <c r="H10" s="98"/>
      <c r="I10" s="100"/>
      <c r="J10" s="105"/>
      <c r="K10" s="105"/>
      <c r="L10" s="102"/>
      <c r="M10" s="105"/>
      <c r="N10" s="92"/>
    </row>
    <row r="11" spans="1:14" ht="60.75" thickBot="1" x14ac:dyDescent="0.3">
      <c r="A11" s="78">
        <v>2</v>
      </c>
      <c r="B11" s="79"/>
      <c r="C11" s="82" t="s">
        <v>19</v>
      </c>
      <c r="D11" s="85" t="s">
        <v>30</v>
      </c>
      <c r="E11" s="88" t="s">
        <v>32</v>
      </c>
      <c r="F11" s="16" t="s">
        <v>10</v>
      </c>
      <c r="G11" s="17" t="s">
        <v>20</v>
      </c>
      <c r="H11" s="18" t="s">
        <v>12</v>
      </c>
      <c r="I11" s="19" t="s">
        <v>21</v>
      </c>
      <c r="J11" s="76">
        <v>110000</v>
      </c>
      <c r="K11" s="72">
        <v>1320000</v>
      </c>
      <c r="L11" s="20" t="s">
        <v>21</v>
      </c>
      <c r="M11" s="72">
        <v>110000</v>
      </c>
      <c r="N11" s="73">
        <v>1320000</v>
      </c>
    </row>
    <row r="12" spans="1:14" ht="16.5" thickBot="1" x14ac:dyDescent="0.3">
      <c r="A12" s="61"/>
      <c r="B12" s="80"/>
      <c r="C12" s="83"/>
      <c r="D12" s="86"/>
      <c r="E12" s="89"/>
      <c r="F12" s="3" t="s">
        <v>14</v>
      </c>
      <c r="G12" s="4"/>
      <c r="H12" s="52" t="s">
        <v>18</v>
      </c>
      <c r="I12" s="54">
        <v>91661412</v>
      </c>
      <c r="J12" s="77"/>
      <c r="K12" s="58"/>
      <c r="L12" s="56">
        <v>91661412</v>
      </c>
      <c r="M12" s="58"/>
      <c r="N12" s="74"/>
    </row>
    <row r="13" spans="1:14" ht="16.5" thickBot="1" x14ac:dyDescent="0.3">
      <c r="A13" s="61"/>
      <c r="B13" s="80"/>
      <c r="C13" s="83"/>
      <c r="D13" s="86"/>
      <c r="E13" s="89"/>
      <c r="F13" s="3" t="s">
        <v>15</v>
      </c>
      <c r="G13" s="4" t="s">
        <v>22</v>
      </c>
      <c r="H13" s="52"/>
      <c r="I13" s="54"/>
      <c r="J13" s="77"/>
      <c r="K13" s="58"/>
      <c r="L13" s="56"/>
      <c r="M13" s="58"/>
      <c r="N13" s="74"/>
    </row>
    <row r="14" spans="1:14" ht="32.25" thickBot="1" x14ac:dyDescent="0.3">
      <c r="A14" s="62"/>
      <c r="B14" s="81"/>
      <c r="C14" s="84"/>
      <c r="D14" s="87"/>
      <c r="E14" s="90"/>
      <c r="F14" s="9" t="s">
        <v>17</v>
      </c>
      <c r="G14" s="10" t="s">
        <v>21</v>
      </c>
      <c r="H14" s="53"/>
      <c r="I14" s="55"/>
      <c r="J14" s="59"/>
      <c r="K14" s="59"/>
      <c r="L14" s="57"/>
      <c r="M14" s="59"/>
      <c r="N14" s="75"/>
    </row>
    <row r="15" spans="1:14" ht="32.25" thickBot="1" x14ac:dyDescent="0.3">
      <c r="A15" s="60">
        <v>3</v>
      </c>
      <c r="B15" s="63"/>
      <c r="C15" s="66" t="s">
        <v>23</v>
      </c>
      <c r="D15" s="69" t="s">
        <v>29</v>
      </c>
      <c r="E15" s="88" t="s">
        <v>37</v>
      </c>
      <c r="F15" s="11" t="s">
        <v>10</v>
      </c>
      <c r="G15" s="12" t="s">
        <v>24</v>
      </c>
      <c r="H15" s="13" t="s">
        <v>12</v>
      </c>
      <c r="I15" s="14" t="s">
        <v>25</v>
      </c>
      <c r="J15" s="46">
        <v>1152214.3999999999</v>
      </c>
      <c r="K15" s="46">
        <f>J15*12</f>
        <v>13826572.799999999</v>
      </c>
      <c r="L15" s="15" t="s">
        <v>25</v>
      </c>
      <c r="M15" s="46">
        <v>1152214.3999999999</v>
      </c>
      <c r="N15" s="49">
        <f>M15*12</f>
        <v>13826572.799999999</v>
      </c>
    </row>
    <row r="16" spans="1:14" ht="16.5" thickBot="1" x14ac:dyDescent="0.3">
      <c r="A16" s="61"/>
      <c r="B16" s="64"/>
      <c r="C16" s="67"/>
      <c r="D16" s="70"/>
      <c r="E16" s="89"/>
      <c r="F16" s="3" t="s">
        <v>14</v>
      </c>
      <c r="G16" s="4"/>
      <c r="H16" s="52" t="s">
        <v>18</v>
      </c>
      <c r="I16" s="54">
        <v>7466056</v>
      </c>
      <c r="J16" s="58"/>
      <c r="K16" s="47"/>
      <c r="L16" s="56">
        <v>7466056</v>
      </c>
      <c r="M16" s="47"/>
      <c r="N16" s="50"/>
    </row>
    <row r="17" spans="1:14" ht="16.5" thickBot="1" x14ac:dyDescent="0.3">
      <c r="A17" s="61"/>
      <c r="B17" s="64"/>
      <c r="C17" s="67"/>
      <c r="D17" s="70"/>
      <c r="E17" s="89"/>
      <c r="F17" s="3" t="s">
        <v>15</v>
      </c>
      <c r="G17" s="4" t="s">
        <v>27</v>
      </c>
      <c r="H17" s="52"/>
      <c r="I17" s="54"/>
      <c r="J17" s="58"/>
      <c r="K17" s="47"/>
      <c r="L17" s="56"/>
      <c r="M17" s="47"/>
      <c r="N17" s="50"/>
    </row>
    <row r="18" spans="1:14" ht="32.25" thickBot="1" x14ac:dyDescent="0.3">
      <c r="A18" s="62"/>
      <c r="B18" s="65"/>
      <c r="C18" s="68"/>
      <c r="D18" s="71"/>
      <c r="E18" s="90"/>
      <c r="F18" s="9" t="s">
        <v>17</v>
      </c>
      <c r="G18" s="10" t="s">
        <v>26</v>
      </c>
      <c r="H18" s="53"/>
      <c r="I18" s="55"/>
      <c r="J18" s="59"/>
      <c r="K18" s="48"/>
      <c r="L18" s="57"/>
      <c r="M18" s="48"/>
      <c r="N18" s="51"/>
    </row>
    <row r="20" spans="1:14" x14ac:dyDescent="0.25">
      <c r="A20" s="31"/>
    </row>
    <row r="21" spans="1:14" x14ac:dyDescent="0.25">
      <c r="J21" s="30"/>
    </row>
    <row r="32" spans="1:14" x14ac:dyDescent="0.25">
      <c r="K32" s="21" t="s">
        <v>28</v>
      </c>
    </row>
  </sheetData>
  <mergeCells count="46">
    <mergeCell ref="K15:K18"/>
    <mergeCell ref="M15:M18"/>
    <mergeCell ref="N15:N18"/>
    <mergeCell ref="H16:H18"/>
    <mergeCell ref="I16:I18"/>
    <mergeCell ref="L16:L18"/>
    <mergeCell ref="J15:J18"/>
    <mergeCell ref="A15:A18"/>
    <mergeCell ref="B15:B18"/>
    <mergeCell ref="C15:C18"/>
    <mergeCell ref="D15:D18"/>
    <mergeCell ref="E15:E18"/>
    <mergeCell ref="K11:K14"/>
    <mergeCell ref="M11:M14"/>
    <mergeCell ref="N11:N14"/>
    <mergeCell ref="H12:H14"/>
    <mergeCell ref="I12:I14"/>
    <mergeCell ref="L12:L14"/>
    <mergeCell ref="J11:J14"/>
    <mergeCell ref="A11:A14"/>
    <mergeCell ref="B11:B14"/>
    <mergeCell ref="C11:C14"/>
    <mergeCell ref="D11:D14"/>
    <mergeCell ref="E11:E14"/>
    <mergeCell ref="N6:N10"/>
    <mergeCell ref="F9:F10"/>
    <mergeCell ref="G9:G10"/>
    <mergeCell ref="H9:H10"/>
    <mergeCell ref="I9:I10"/>
    <mergeCell ref="L9:L10"/>
    <mergeCell ref="H6:H8"/>
    <mergeCell ref="I6:I8"/>
    <mergeCell ref="J6:J10"/>
    <mergeCell ref="K6:K10"/>
    <mergeCell ref="L6:L8"/>
    <mergeCell ref="M6:M10"/>
    <mergeCell ref="A2:N2"/>
    <mergeCell ref="A3:N3"/>
    <mergeCell ref="F5:G5"/>
    <mergeCell ref="H5:I5"/>
    <mergeCell ref="K5:L5"/>
    <mergeCell ref="A6:A10"/>
    <mergeCell ref="B6:B10"/>
    <mergeCell ref="C6:C10"/>
    <mergeCell ref="D6:D10"/>
    <mergeCell ref="E6:E10"/>
  </mergeCells>
  <pageMargins left="0.7" right="0.7" top="0.75" bottom="0.75" header="0.3" footer="0.3"/>
  <pageSetup scale="3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Hoja2</vt:lpstr>
      <vt:lpstr>enero 2024</vt:lpstr>
      <vt:lpstr>febrero 2024</vt:lpstr>
      <vt:lpstr>marzo 2024</vt:lpstr>
      <vt:lpstr>abril 2024</vt:lpstr>
      <vt:lpstr>mayo 2024</vt:lpstr>
      <vt:lpstr>junio 2024 </vt:lpstr>
      <vt:lpstr>julio 2024 </vt:lpstr>
      <vt:lpstr>agosto 2024</vt:lpstr>
      <vt:lpstr>septiembre 2024</vt:lpstr>
      <vt:lpstr>octubre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Ana Paulina Santizo Saravia</cp:lastModifiedBy>
  <cp:lastPrinted>2024-11-15T14:48:10Z</cp:lastPrinted>
  <dcterms:created xsi:type="dcterms:W3CDTF">2017-12-05T18:01:17Z</dcterms:created>
  <dcterms:modified xsi:type="dcterms:W3CDTF">2024-11-21T21:37:14Z</dcterms:modified>
</cp:coreProperties>
</file>