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RV-WEB\uip\ipublica\22\compilado\2024\"/>
    </mc:Choice>
  </mc:AlternateContent>
  <xr:revisionPtr revIDLastSave="0" documentId="8_{5A015EEC-2B0E-4632-A35A-EA2E8990412C}" xr6:coauthVersionLast="47" xr6:coauthVersionMax="47" xr10:uidLastSave="{00000000-0000-0000-0000-000000000000}"/>
  <bookViews>
    <workbookView xWindow="-120" yWindow="-120" windowWidth="29040" windowHeight="15720" activeTab="10" xr2:uid="{00000000-000D-0000-FFFF-FFFF00000000}"/>
  </bookViews>
  <sheets>
    <sheet name="ENERO" sheetId="1" r:id="rId1"/>
    <sheet name="FEBRERO" sheetId="2" r:id="rId2"/>
    <sheet name="MARZO" sheetId="3" r:id="rId3"/>
    <sheet name="ABRIL" sheetId="4" r:id="rId4"/>
    <sheet name="MAYO" sheetId="5" r:id="rId5"/>
    <sheet name="JUNIO" sheetId="6" r:id="rId6"/>
    <sheet name="JULIO" sheetId="7" r:id="rId7"/>
    <sheet name="AGOSTO" sheetId="8" r:id="rId8"/>
    <sheet name="SEPTIEMBRE" sheetId="9" r:id="rId9"/>
    <sheet name="OCTUBRE " sheetId="10" r:id="rId10"/>
    <sheet name="NOVIEMBRE" sheetId="12" r:id="rId11"/>
  </sheets>
  <definedNames>
    <definedName name="_xlnm._FilterDatabase" localSheetId="3" hidden="1">ABRIL!$A$7:$H$9</definedName>
    <definedName name="_xlnm._FilterDatabase" localSheetId="7" hidden="1">AGOSTO!$A$7:$H$8</definedName>
    <definedName name="_xlnm._FilterDatabase" localSheetId="0" hidden="1">ENERO!$A$7:$H$8</definedName>
    <definedName name="_xlnm._FilterDatabase" localSheetId="1" hidden="1">FEBRERO!$A$7:$H$8</definedName>
    <definedName name="_xlnm._FilterDatabase" localSheetId="6" hidden="1">JULIO!$A$7:$H$8</definedName>
    <definedName name="_xlnm._FilterDatabase" localSheetId="5" hidden="1">JUNIO!$A$7:$H$9</definedName>
    <definedName name="_xlnm._FilterDatabase" localSheetId="2" hidden="1">MARZO!$A$7:$H$15</definedName>
    <definedName name="_xlnm._FilterDatabase" localSheetId="4" hidden="1">MAYO!$A$7:$H$9</definedName>
    <definedName name="_xlnm._FilterDatabase" localSheetId="10" hidden="1">NOVIEMBRE!$A$7:$H$15</definedName>
    <definedName name="_xlnm._FilterDatabase" localSheetId="9" hidden="1">'OCTUBRE '!$A$7:$G$9</definedName>
    <definedName name="_xlnm._FilterDatabase" localSheetId="8" hidden="1">SEPTIEMBRE!$A$7:$H$8</definedName>
    <definedName name="_xlnm.Print_Area" localSheetId="7">AGOSTO!$A$1:$I$14</definedName>
    <definedName name="_xlnm.Print_Area" localSheetId="9">'OCTUBRE '!$A$1:$H$30</definedName>
    <definedName name="_xlnm.Print_Area" localSheetId="8">SEPTIEMBRE!$A$1:$I$9</definedName>
    <definedName name="_xlnm.Print_Titles" localSheetId="3">ABRIL!$1:$7</definedName>
    <definedName name="_xlnm.Print_Titles" localSheetId="7">AGOSTO!$1:$7</definedName>
    <definedName name="_xlnm.Print_Titles" localSheetId="0">ENERO!$1:$7</definedName>
    <definedName name="_xlnm.Print_Titles" localSheetId="1">FEBRERO!$1:$7</definedName>
    <definedName name="_xlnm.Print_Titles" localSheetId="6">JULIO!$1:$7</definedName>
    <definedName name="_xlnm.Print_Titles" localSheetId="5">JUNIO!$1:$7</definedName>
    <definedName name="_xlnm.Print_Titles" localSheetId="2">MARZO!$1:$7</definedName>
    <definedName name="_xlnm.Print_Titles" localSheetId="4">MAYO!$1:$7</definedName>
    <definedName name="_xlnm.Print_Titles" localSheetId="10">NOVIEMBRE!$1:$7</definedName>
    <definedName name="_xlnm.Print_Titles" localSheetId="9">'OCTUBRE '!$1:$7</definedName>
    <definedName name="_xlnm.Print_Titles" localSheetId="8">SEPTIEMBRE!$1:$7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3" i="12" l="1"/>
  <c r="E16" i="12"/>
  <c r="E17" i="12"/>
  <c r="E18" i="12"/>
  <c r="E19" i="12"/>
  <c r="E20" i="12"/>
  <c r="E21" i="12"/>
  <c r="E22" i="12"/>
  <c r="E24" i="12"/>
  <c r="E25" i="12"/>
  <c r="E26" i="12"/>
  <c r="E27" i="12"/>
  <c r="E28" i="12"/>
  <c r="E29" i="12"/>
  <c r="E30" i="12"/>
  <c r="E31" i="12"/>
  <c r="E32" i="12"/>
  <c r="E33" i="12"/>
  <c r="E34" i="12"/>
  <c r="E35" i="12"/>
  <c r="E9" i="12"/>
  <c r="E10" i="12"/>
  <c r="E11" i="12"/>
  <c r="E12" i="12"/>
  <c r="E13" i="12"/>
  <c r="E14" i="12"/>
  <c r="E15" i="12"/>
  <c r="E8" i="12"/>
  <c r="E30" i="10"/>
  <c r="E29" i="10"/>
  <c r="E9" i="10"/>
  <c r="E8" i="10"/>
  <c r="E8" i="9"/>
  <c r="E8" i="7"/>
</calcChain>
</file>

<file path=xl/sharedStrings.xml><?xml version="1.0" encoding="utf-8"?>
<sst xmlns="http://schemas.openxmlformats.org/spreadsheetml/2006/main" count="516" uniqueCount="255">
  <si>
    <t>PERIODO DEL 01 AL 31 DE ENERO DE 2024</t>
  </si>
  <si>
    <t>COMPRAS DIRECTAS CON OFERTA ELECTRONICA</t>
  </si>
  <si>
    <t>No.</t>
  </si>
  <si>
    <t>FECHA COMPRA</t>
  </si>
  <si>
    <t>DESCRIPCIÓN DE COMPRA/CANTIDAD</t>
  </si>
  <si>
    <t>PRECIO UNITARIO</t>
  </si>
  <si>
    <t>PRECIO TOTAL</t>
  </si>
  <si>
    <t>RENGLON</t>
  </si>
  <si>
    <t>PROVEEDOR</t>
  </si>
  <si>
    <t>NIT</t>
  </si>
  <si>
    <t>SIN MOVIMIENTO</t>
  </si>
  <si>
    <t>PERIODO DEL 01 AL 29 DE FEBRERO DE 2024</t>
  </si>
  <si>
    <t>PERIODO DEL 01 AL 31 DE MARZO DE 2024</t>
  </si>
  <si>
    <t>1</t>
  </si>
  <si>
    <t>CODIGO 59980 CANALETA ALTO 25 MILIMETROS, ANCHO 25 MILIMETROS, LARGO 2MTS. MATERIAL PLASTICO, VIAS 1 (24 UNIDADES)</t>
  </si>
  <si>
    <t>268</t>
  </si>
  <si>
    <t>CRUZ TOBIAS CARLOS ARTURO(CONSTRUCTORA AGETEL)</t>
  </si>
  <si>
    <t>39244954</t>
  </si>
  <si>
    <t>CODIGO 59946 CONEXIÓN TEE PARA CANALETA ALTO 25 MILIMETROS, ANCHO 25 MILIMETROS, MATERIAL PVC (24 UNIDADES)</t>
  </si>
  <si>
    <t>CODIGO 59947 TAPADERA FINALPARA CANALETA ALTO 25 MILIMETROS, ANCHO 25 MILIMETROS, MATERIAL PVC (24 UNIDADES)</t>
  </si>
  <si>
    <t>CODIGO 59982 CANALETA ALTO 12 MILIMETROS, ANCHO 32 MILIMETROS, LARGO 2MTS. MATERIAL PLASTICO, VIAS 1 (24 UNIDADES)</t>
  </si>
  <si>
    <t>CODIGO 59950 TAPADERA FINAL PARA CANALETA ALTO 12 MILIMETROS, ANCHO 32 MILIMETROS, MATERIAL PVC (24 UNIDADES)</t>
  </si>
  <si>
    <t>CODIGO 63900 CANALETA DE PISO ALTO 13 MILIMETROS, ANCHO 2 PULGADAS, LARGO 2MTS. MATERIAL PLASTICO, TIPO DOMO, VIAS 2 (60 UNIDADES)</t>
  </si>
  <si>
    <t>2</t>
  </si>
  <si>
    <t>RENOVACION DE CUATRO (04) LICENCIAS DE SUSCRIPCION ANUAL DE ADOBE CREATIVE CLOUD FOR TEAMS (TODAS LAS APLICACIONES, MULTILENGUAJE Y MULTIPLATAFORMA)</t>
  </si>
  <si>
    <t>158</t>
  </si>
  <si>
    <t>BAMACA GONZALEZ LUIS FELIPE (SYSTEM COMPUTACION)</t>
  </si>
  <si>
    <t>28187903</t>
  </si>
  <si>
    <t>3</t>
  </si>
  <si>
    <t>25/03/2024</t>
  </si>
  <si>
    <t>CODIGO 39560 AMONIO CUATERNARIO AROMA VARIOS, CONSISTENCIA LIQUIDO, USO DESINFECTANTE, ENVASE DE 1 GALON (100 GALONES)</t>
  </si>
  <si>
    <t>292</t>
  </si>
  <si>
    <t>INDUSTRIA TECNIFICADA, S.A.</t>
  </si>
  <si>
    <t>2386648K</t>
  </si>
  <si>
    <t>CODIGO 125555 DICLORO ISOCIANURATO DE SODIO, CONSISTENCIA LIQUIDA, USO DESINFECTANTE MULTIUSOS Y LIMPIEZA DE SUPERFICIES ENVASE DE 1 GALON (200 GALONES)</t>
  </si>
  <si>
    <t>261</t>
  </si>
  <si>
    <t>CODIGO 127271 SANITIZANTE ELIMINA BACTERIAS, MICROORGANISMOS, ESTADO LIQUIDO, USO MULTISUPERFICIES, ENVASE DE 1 GALON (100 GALONES)</t>
  </si>
  <si>
    <t>CODIGO 32604 BOLSA PARA BASURA, MATERIAL PLASTICO, TAMAÑO JARDINERO, ROLLO DE 15 UNIDADES (300 ROLLOS)</t>
  </si>
  <si>
    <t>CODIGO 4831 BOLSA PARA BASURA, MATERIAL PLASTICO, TAMAÑO PEQUEÑA, ROLLO DE 50 UNIDADES (200 ROLLOS)</t>
  </si>
  <si>
    <t>CODIGO 5348 JABON TIPO BOLA, USO LAVAR ROPA (300 UNIDADES)</t>
  </si>
  <si>
    <t>CODIGO 2860 JABON CONSISTENCIA CREMA, USO LAVATRASTOS, TARRO DE 425 GRAMOS (300 TARROS)</t>
  </si>
  <si>
    <t>CODIGO 4894 CLORO CONSISTENCIA LIQUIDA, USO LIMPIEZA, BOTE DE 1 GALON (300 GALONES)</t>
  </si>
  <si>
    <t>CODIGO 51341 PAÑO LIMPIADOR, ANCHO 40CMS. LARGO 40CMS. MATERIAL MICROFIBRA (200 UNIDADES)</t>
  </si>
  <si>
    <t>4</t>
  </si>
  <si>
    <t>CODIGO 128081 TOALLA ANCHO 14 PULGADAS, LARGO 16 PULGADAS, MATERIAL MICROFIBRA (100 UNIDADES)</t>
  </si>
  <si>
    <t>232</t>
  </si>
  <si>
    <t>BATEN NAVARRO LUIS EMILIO( PROVEEDORA MULTIPRODUCTOS BATEN)</t>
  </si>
  <si>
    <t>2435998K</t>
  </si>
  <si>
    <t>CODIGO 46761 SHAMPOO CLASE BIODEGRADABLE, ELIMINA GRASA, ESTADO LIQUIDO, USO VEHICULO (25 GALONES)</t>
  </si>
  <si>
    <t>CODIGO 28860 AROMATIZANTE CLASE CON REGULADOR, ESTADO LQUIDO, USO PARA CARRO, ENVASE DE 7ML. (200 ENVASES)</t>
  </si>
  <si>
    <t>CODIGO 10299 SILICON PARA TABLERO DE VEHICULO, ESTADO LIQUIDO (25 GALONES)</t>
  </si>
  <si>
    <t>CODIGO 5504 SILICON ESTADO LIQUIDO, USO NEUMATICOS (25 GALONES)</t>
  </si>
  <si>
    <t>CODIGO 38453 TOALLA MATERIAL PAPEL, TIPO DE HOJA DOLBE INTERFOLIADA, USO MANOS PAQUETE DE 200 UNIDADES (25 PAQUETES)</t>
  </si>
  <si>
    <t>243</t>
  </si>
  <si>
    <t>5</t>
  </si>
  <si>
    <t>26/03/2024</t>
  </si>
  <si>
    <t>DISCO DURO 2.5" UNIDAD DE ESTADO SOLIDO SSD 500GB SATA 3 (36 UNIDADES)</t>
  </si>
  <si>
    <t>298</t>
  </si>
  <si>
    <t>RICOH DE GUATEMALA, S.A.</t>
  </si>
  <si>
    <t>4925343</t>
  </si>
  <si>
    <t>DISCO DURO 2.5" UNIDAD DE ESTADO SOLIDO SSD 1TB SATA 3 (36 UNIDADES)</t>
  </si>
  <si>
    <t>DISCO DURO DE 8TB DE 3.5" PARA SISTEMAS DE VIDEOVIGILANCIA (CCTV) CON 2 AÑOS DE GARANTIA (10 UNIDADES)</t>
  </si>
  <si>
    <t>6</t>
  </si>
  <si>
    <t>RENOVACION DE LICENCIA DE ER/STUDIO DATA ARCHITECT FOR SQL SERVER PROFESSIONALS POR UN AÑO A PARTIR DE LA FECHA DE VENCIMIENTO DE LA LICENCIA VIGENTE</t>
  </si>
  <si>
    <t>2887903</t>
  </si>
  <si>
    <t>7</t>
  </si>
  <si>
    <t>MEMORIA RAM DDR4 8GB 3200 MHZ PARA COMPUTADORA DE ESCRITORIO (60 UNIDADES)</t>
  </si>
  <si>
    <t>MEMORIA RAM DDR4 16GB 3200 MHZ PARA COMPUTADORA DE ESCRITORIO (24 UNIDADES)</t>
  </si>
  <si>
    <t>MEMORIA RAM DDR4 8GB 3200 MHZ PARA COMPUTADORA PORTATIL (12 UNIDADES)</t>
  </si>
  <si>
    <t>MEMORIA RAM DDR4 16GB 3200 MHZ PARA COMPUTADORA PORTATIL (12 UNIDADES)</t>
  </si>
  <si>
    <t>PERIODO DEL 01 AL 30 DE ABRIL DE 2024</t>
  </si>
  <si>
    <t>SERVICIO DE GESTION DE BACKUPS DE SERVIDORES A RESGUADAR LOCALEMENTE Y REPLICAR EN LA NUBE DE 02 APLLIANCES SERIALES 1840971 Y 1958633 POR UN AÑO A PARTIR DE LA FECHA DE VENCIMIENTO DE LA LICENCIA VIGENTE</t>
  </si>
  <si>
    <t>GRUPO DE ASESORES EN PROYECTOS DE INFORMATICA, S.A.</t>
  </si>
  <si>
    <t>5226686</t>
  </si>
  <si>
    <t>CODIGO 168366 CARRO PARA LIMPIEZA ALTO: 38.38 PULGADAS; ANCHO: 21.75 PULGADAS; COMPARTIMIENTOS: 3; CONTIENE: PLATAFORMA PARA CUBO EXPRIMIDOR; INCLUYE: BOLSA DE RECOLECCIÓN DE DESECHOS, SEÑAL DE PISO HÚMEDO, BALDE Y EXPRIMIDOR; LARGO: 46 PULGADAS; MATERIAL: POLIPROPILENO; NÚMERO DE RODOS: 4;</t>
  </si>
  <si>
    <t>YESENIA LISBETH OROZCO BARRIOS DE FUENTES</t>
  </si>
  <si>
    <t>4887182</t>
  </si>
  <si>
    <t>PERIODO DEL 01 AL 31 DE MAYO DE 2024</t>
  </si>
  <si>
    <t>CODIGO 139000  TELÉFONO SIP (VOIP) CUENTAS SIP: 2; FUNCIONES DE LLAMADA: TRANSFERENCIA, MANOS LIBRES (ALTAVOZ) Y SALIDA PARA AURICULARES; LÍNEAS: 2; PANTALLA: LCD CON RESOLUCIÓN DE 320 X 240 PÍXELES; PUERTOS: 2 ETHERNET, POE INTEGRADO; (50 UNIDADES)</t>
  </si>
  <si>
    <t>326</t>
  </si>
  <si>
    <t>NEGOCIOS DE TECNOLOGIA DE INFORMACION, S.A.</t>
  </si>
  <si>
    <t>89598911</t>
  </si>
  <si>
    <t>SERVICIO POR ADHESION DE SOLUCIONES DE VIRTUALIZACION EMPRESARIAL ESTANDAR, PARA 144 CORE + INSTALACION, CONFIGURACION, MIGRACION Y SOPORTE POR UN AÑO CON EL FIN DE ASEGURAR LA CONTINUIDAD OPERATIVA Y EL MANTENIMIENTO ADECUADO DE LA INFRAESTRUCTURA TECNOLOGICA DEL MIDES</t>
  </si>
  <si>
    <t>CODIGO 4877 AGUA CLASE PURIFICADA, PRESENTACION GARRAFON DE 5 GALONES (6000 UNIDADES)</t>
  </si>
  <si>
    <t>211</t>
  </si>
  <si>
    <t>DISTRIBUIDORA JALAPEÑA, S.A.</t>
  </si>
  <si>
    <t>3306224</t>
  </si>
  <si>
    <t>CODIGO 109834 EQUIPO DE SEGURIDAD DE RED FIREWALL ALIMENTACIÓN: 110 A 240 VOLTIO;  ALMACENAMIENTO: 480 GIGABYTE;  CANTIDAD DE USUARIOS: 600 ;  PUERTOS: RJ45, USB Y FIBRA CANAL;  RENDIMIENTO DE FIREWALL: 20 GIGABYTE/SEGUNDO;  RENDIMIENTO DE IPS: 2.2 GIGABYTE/SEGUNDO;  RENDIMIENTO DE VPN: 9 GIGABYTE/SEGUNDO;  TIPO: NGFW FIREWALL;  UNIDADES RACK: 1U; (01 UNIDAD)</t>
  </si>
  <si>
    <t>NAVEGA. COM, S.A.</t>
  </si>
  <si>
    <t>24408999</t>
  </si>
  <si>
    <t>CODIGO 38938  ARCHIVO ALTO: 135 CENTÍMETRO(S); ANCHO: 45 CENTÍMETRO(S); CHAPA: 1 MILÍMETRO(S); ESTILO: VERTICAL; FONDO: 70 CENTÍMETRO(S); GAVETAS: 4; MATERIAL: METAL; TIPO DE CERRADURA: CENTRAL; (24 UNIDADES)</t>
  </si>
  <si>
    <t>322</t>
  </si>
  <si>
    <t>OFFIMARKET, S.A.</t>
  </si>
  <si>
    <t>29010435</t>
  </si>
  <si>
    <t>PERIODO DEL 01 AL 30 DE JUNIO DE 2024</t>
  </si>
  <si>
    <t>CODIGO 3540 CAFÉ CLASE SABOR CLASICO, PAQUETE DE 400 GRAMOS (1000 PAQUETES)</t>
  </si>
  <si>
    <t>EL CAFETALITO, S.A.</t>
  </si>
  <si>
    <t>5981913</t>
  </si>
  <si>
    <t>CÓDIGO 76164  PROYECTOR ALTAVOCES: 16 VATIO; BRILLO: 4200 LUMEN; CONECTIVIDAD: RCA, VGA, HDMI, RJ45, USB, Y RS232C; ENFOQUE: MANUAL; PANTALLA: LCD; RESOLUCIÓN NATIVA: XGA 1024 X 768; TECNOLOGÍA DE EXHIBICIÓN: 3LCD; TIPO DE LENTE: F 1.51 -1.99; ZOOM: ÓPTICO; (03 UNIDADES)</t>
  </si>
  <si>
    <t>324</t>
  </si>
  <si>
    <t>MAYORISTA DE TECNOLOGIA, S.A.</t>
  </si>
  <si>
    <t>100837697</t>
  </si>
  <si>
    <t>CÓDIGO 148726 ESTACIÓN DE TRABAJO (COMPUTADORA DE ALTO RENDIMIENTO) CAPACIDAD DE DISCO DURO: 1 TERABYTE; CAPACIDAD DE DISCO DURO DE ESTADO SÓLIDO: 512 GIGABYTE; MEMORIA RAM: 32 GIGABYTE; SISTEMA OPERATIVO: CON LICENCIAMIENTO; TAMAÑO DE PANTALLA: 2 DE 24 PULGADAS; TIPO DE PANTALLA: LCD; VELOCIDAD DE PROCESADOR: 2.9 GIGAHERCIO; (05 UNIDADES)</t>
  </si>
  <si>
    <t>328</t>
  </si>
  <si>
    <t>DATAFLEX, S.A.</t>
  </si>
  <si>
    <t>7127170</t>
  </si>
  <si>
    <t>PERIODO DEL 01 AL 31 DE JULIO DE 2024</t>
  </si>
  <si>
    <t>LICENCIAS PERPETUAS DE MICROSOFT OFFICE ESTÁNDAR 2021, LICENCIA POR VOLUMEN: LTSC, OFFICE LONG TERM SERVICING CHANNEL (LTSC) ESTÁNDAR 2021 (30 UNIDADES)</t>
  </si>
  <si>
    <t>SEGA  SOCIEDAD ANONIMA</t>
  </si>
  <si>
    <t>5941679</t>
  </si>
  <si>
    <t>ADQUISICIÓN DE 700 CAJAS PLÁSTICAS  PARA RESGUARDAR PAPELERÍA DE LA UNIDAD DE FONAPAZ EN LIQUIDACIÓN, SOLICITADO POR LA DIRECCIÓN ADMINISTRATIVA, SEGÚN ACTA No. 236</t>
  </si>
  <si>
    <t>PLASTIHOGAR, SOCIEDAD ANONIMA</t>
  </si>
  <si>
    <t>29512905</t>
  </si>
  <si>
    <t>PERIODO DEL 01 AL 31 DE AGOSTO DE 2024</t>
  </si>
  <si>
    <t>ADQUISICIÓN DE 40 LLANTAS CLASE DOBLE PROPÓSITO, MEDIDA 265/70 R16, PLIEGOS 8, TIPO RADIAL, PARA USO DE LOS DISTINTOS VEHÍCULOS TIPO PICK UP QUE SE ENCUENTRAN AL SERVICIO DEL MIDES SEGÚN ACTA No. 38-2024</t>
  </si>
  <si>
    <t>5040701</t>
  </si>
  <si>
    <t>LLANTAS Y REENCAUCHES SOCIEDAD ANÓNIMA</t>
  </si>
  <si>
    <t>ADQUISICIÓN DE 16 MONITORES, SOLICITADOS POR LA SUBDIRECCIÓN DE SOPORTE TÉCNICO PARA LA VISUALIZACIÓN DE CONTENIDO MULTIMEDIA, EDICIÓN DE VIDEOS Y FOTOGRAFÍAS PARA ELABORACIÓN Y PRESENTACIÓN DE LOS DISTINTOS TRABAJOS QUE REALIZA LAS DISTINTAS UNIDADES ADMINISTRATIVAS DEL MINISTERIO DE DESARROLLO SOCIAL, SEGUN ACTA No. 238</t>
  </si>
  <si>
    <t>DATAFLEX  SOCIEDAD ANONIMA</t>
  </si>
  <si>
    <t>ADQUISICIÓN DE 6 ESTACIÓN DE TRABAJO (COMPUTADORA DE ALTO RENDIMIENTO) SOLICITADAS POR SUBDIRECCIÓN DE SOPORTE TÉCNICO, LAS CUALES SON NECESARIAS PARA DOTAR A PERSONAL QUE LABORA EN EL MINISTERIO DE DESARROLLO SOCIAL. SEGÚN ACTA No. 237-2024</t>
  </si>
  <si>
    <t xml:space="preserve"> ADQUISICIÓN DE 900 CUPONES DE COMBUSTIBLE CON MONTO Q100.00 CADA UNO, PARA SUMINISTRO DE COMBUSTIBLE A FLOTA DE VEHÍCULOS A CARGO DE LA UNIDAD EJECUTORA 201 UDAF DEL MINISTERIO DE DESARROLLO SOCIAL ACTA ADMINISTRATIVA SEGUN ACTA No. 251-2024</t>
  </si>
  <si>
    <t>262</t>
  </si>
  <si>
    <t>UNO GUATEMALA  SOCIEDAD ANONIMA</t>
  </si>
  <si>
    <t>SERVICIO DE INSTALACIÓN DE TABLA YESO EL CUAL INCLUYE: CERRAMIENTO DE 105.0M2 DE TABICACIÓN DE TABLA YESO 2 CARAS, DEJANDO UN VANO PARA INSTALAR UNA PUERTA DE 2.1M X 1.0M, A REALIZARSE EN LA DIRECCIÓN DE INFORMÁTICA TERCER NIVEL DE LAS OFICINAS CENTRALES DEL MIDES. ACTA ADMINISTRATIVA No. 33-2024</t>
  </si>
  <si>
    <t>171</t>
  </si>
  <si>
    <t>GRUPO DITYRSA  SOCIEDAD ANÓNIMA</t>
  </si>
  <si>
    <t>PERIODO DEL 01 AL 30 DE SEPTIEMBRE DE 2024</t>
  </si>
  <si>
    <t xml:space="preserve">SERVICIOS GENERALES Y TECNOLÓGICOS  </t>
  </si>
  <si>
    <t>329</t>
  </si>
  <si>
    <t>118797093</t>
  </si>
  <si>
    <t>CÓDIGO 134266 CÁMARA DE VIGILANCIA IP CON RECONOCIMIENTO FACIAL CAPACIDAD DE RECONOCIMIENTO FACIAL: 30 ROSTROS SIMULTÁNEAMENTE; COMPRESIÓN DE VÍDEO: H.265+, H.265/H.264/MPEG; DISTANCIA DE LOS INFRARROJOS: 30 METRO; LENTE: 2.8 A 12 MILÍMETRO; RESOLUCIÓN: 2680 X 1520 MEGAPÍXELES; SENSOR DE IMAGEN: CMOS; TIPO: DOMO; (40 UNIDADES)</t>
  </si>
  <si>
    <t>CÓDIGO 132849 CÁMARA DE VIGILANCIA IP ALIMENTACIÓN: 24 VOLTIO; CALIFICACIÓN DE PROTECCIÓN: IP67; COMPRESIÓN DE VÍDEO: H.264 Y H.265; DISTANCIA DE LOS INFRARROJOS: 80 METRO; LENTE: 2.8 A 12 MILÍMETRO; RESOLUCIÓN: 2592 X 1944 PÍXELES; SENSOR DE IMAGEN: CMOS; TIPO: BALA; (08 UNIDADES)</t>
  </si>
  <si>
    <t>PERIODO DEL 01 AL 31 DE OCTUBRE DE 2024</t>
  </si>
  <si>
    <t>OBJETO DE USO</t>
  </si>
  <si>
    <t>RENOVACIÓN DE 1,300 LICENCIAS DE ESET ENDPOINT SECURITY POR UN AÑO, PARA EVITAR INFECCIONES DE MALWARE, SPYWARE Y ROOTKITS EN LOS EQUIPOS TERMINALES Y SERVIDORES DEL MIDES.</t>
  </si>
  <si>
    <t>PARA USO DEL PERSONAL DEL MIDES</t>
  </si>
  <si>
    <t>SERVICIO DE NAVEGACIÓN A INTERNET A TRAVÉS DE LÍNEAS TELEFÓNICAS O CHIPS, QUE INCLUYA 300 LÍNEAS TELEFÓNICAS SOLO CON NAVEGACIÓN AL INTERNET, UN BOLSON MENSUAL DE INTERNET DE 4500 GB, CON ACCESO WEB SEGURO PARA LA ADMINISTRACION DE LAS LINEAS Y EL BOLSON. POR UN PERIODO DE 2 MESES.</t>
  </si>
  <si>
    <t>COMUNICACIONES CELULARES, SOCIEDAD ANONIMA</t>
  </si>
  <si>
    <t>ADQUISICIÓN DE 5 COMPUTADORAS PORTÁTILES PARA RENOVAR LOS EQUIPOS INFORMÁTICOS, LOS CUALES SERÁN UTILIZADOS EN LA DIRECCIÓN ADMINISTRATIVA DEL MINISTERIO DE DESARROLLO SOCIAL</t>
  </si>
  <si>
    <t>DATAFLEX, SOCIEDAD ANONIMA</t>
  </si>
  <si>
    <t>ADQUISICIÓN DE 4 COMPUTADORAS PORTÁTILES PARA SER UTILIZADAS POR LA DIRECCIÓN DE RECURSOS HUMANOS DEL MINISTERIO DE DESARROLLO SOCIAL ESTO CON EL FIN DE RENOVAR EL EQUIPO TECNOLÓGICO PARA MEJORAR LA EFICIENCIA EN LA GESTIÓN DE PROCESOS.</t>
  </si>
  <si>
    <t>ADQUISICIÓN DE LICENCIA PARA SOFTWARE DE GESTIÓN Y ADMINISTRACIÓN CENTRALIZADA DE SWITCHES DE RED PARA 10 EQUIPOS.</t>
  </si>
  <si>
    <t>REVOLUTION TECHNOLOGIES REVTEC, SOCIEDAD ANONIMA</t>
  </si>
  <si>
    <t>SERVICIO DE ARRENDAMIENTO DE 5 VEHÍCULOS TIPO PICK UP POR UN PERIODO DE 32 DÍAS PARA SER UTILIZADOS POR EL PERSONAL DEL MINISTERIO DE DESARROLLO SOCIAL EN LOS DEPARTAMENTOS DONDE SE ESTÁ LLEVANDO A CABO EL LEVANTAMIENTO DE INFORMACIÓN DEL REGISTRO SOCIAL DE HOGARES -RSH-</t>
  </si>
  <si>
    <t>AUTOS DE ALQUILER, SOCIEDAD ANONIMA.</t>
  </si>
  <si>
    <t>SERVICIO DE ARRENDAMIENTO DE 5 VEHÍCULOS TIPO CAMIONETA AGRICOLA POR UN PERIODO DE 31 DÍAS PARA SER UTILIZADOS POR EL PERSONAL DEL MINISTERIO DE DESARROLLO SOCIAL EN LOS DEPARTAMENTOS DONDE SE ESTÁ LLEVANDO A CABO EL LEVANTAMIENTO DE INFORMACIÓN DEL REGISTRO SOCIAL DE HOGARES -RSH-</t>
  </si>
  <si>
    <t>8</t>
  </si>
  <si>
    <t>ADQUISICIÓN DE 4 SWITCH ADMINISTRABLES SOLICITADOS POR LA SUBDIRECCIÓN DE INFRAESTRUCTURA TÉCNOLOGICA DE LA DIRECCIÓN DE INFORMATICA DEL MIDES</t>
  </si>
  <si>
    <t>9</t>
  </si>
  <si>
    <t>ADQUISICIÓN DE 5 LICENCIAS DE TABLEAU CREATOR ONLINE, 5 LICENCIAS DE TABLEAU VIEWER ONLINE Y 1 SERVICIO DE TABLEAU ONLINE EMBEDDED CON 10,000 VISTAS, SOLICITADO POR LA SUBDIRECCIÓN DE INFRAESTRUCTURA TECNOLÓGICA.</t>
  </si>
  <si>
    <t>CORPORACION DE BIENES Y SERVICIOS TECNOLOGICOS SOCIEDAD ANONIMA</t>
  </si>
  <si>
    <t>10</t>
  </si>
  <si>
    <t>ADQUISICIÓN DE 3 TABLETAS (TABLET) PARA USO DEL PERSONAL DE LA DIRECCIÓN DE COMUNICACIÓN SOCIAL, PARA MONITOREO DE REDES SOCIALES EN ACTIVIDADES DONDE SE REQUIERA.</t>
  </si>
  <si>
    <t>RADFORD,HERNÁNDEZ,,JUAN,FERNANDO</t>
  </si>
  <si>
    <t>11</t>
  </si>
  <si>
    <t>ADQUISICION DE 2 COMPUTADORAS PORTATILES, PARA USO DEL PERSONAL DE LA SUBDIRECCIÓN DE INFRAESTRUCTURA DE LA DIRECCIÓN DE INFORMATICA DEL MIDES</t>
  </si>
  <si>
    <t>ITEMS SOCIEDAD ANONIMA</t>
  </si>
  <si>
    <t>12</t>
  </si>
  <si>
    <t>ADQUISICIÓN DE CARGADORES PORTÁTILES PARA LA CARGA DE DISPOSITIVOS COMO TABLETAS ELECTRÓNICAS QUE SON UTILIZADAS EN EL LEVANTAMIENTO DE INFORMACIÓN Y LLENADO DE DATOS DE FICHAS EN LAS DISTINTAS APLICACIONES DE PROGRAMAS SOCIALES DEL MIDES.</t>
  </si>
  <si>
    <t>COJOLON,XOC,,BERNARDO,</t>
  </si>
  <si>
    <t>13</t>
  </si>
  <si>
    <t>ADQUISICIÓN DE 20 TABLETAS PARA OPTIMIZAR LAS ACTIVIDADES DIARIAS, REQUERIDAS POR LA SUBDIRECCIÓN DE SOPORTE TÉCNICO, DE LA DIRECCIÓN DE INFORMATICA DEL MIDES.</t>
  </si>
  <si>
    <t>FIGBAL, SOCIEDAD ANONIMA</t>
  </si>
  <si>
    <t>14</t>
  </si>
  <si>
    <t>ADQUISICIÓN DE 20 TABLETAS (TABLETS) NECESARIAS PARA QUE LOS TRABAJADORES DEL MINISTERIO DE DESARROLLO SOCIAL TENGAN ACCESO INMEDIATO A HERRAMIENTAS DIGITALES QUE MEJORARÁN LA GESTIÓN DE DATOS INTERNA.</t>
  </si>
  <si>
    <t>15</t>
  </si>
  <si>
    <t>ADQUISICIÓN DE 20 TABLETAS (TABLET) PARA REALIZAR EVALUACIONES CONSTANTES A LAS HERRAMIENTAS DE TRABAJO QUE SE OFRECE A LOS DIFERENTES USUARIOS DE LS PLATAFORMAS QUE PERTENECEN A ESTA AL MINISTERIO DE DESARROLLO SOCIAL.</t>
  </si>
  <si>
    <t>RIVERA,VÁSQUEZ,,ANA,CRISTINA</t>
  </si>
  <si>
    <t>16</t>
  </si>
  <si>
    <t>ADQUISICIÓN DE 20 TABLETAS (TABLET) PARA REDUCIR LA NECESIDAD DE PAPEL Y OTROS RECURSOS FÍSICOS, PROMOVIENDO UN ENFOQUE MÁS SOSTENIBLE Y ECONÓMICO EN LA GESTIÓN DE DATOS</t>
  </si>
  <si>
    <t>17</t>
  </si>
  <si>
    <t>ADQUISICIÓN DE 20 TABLETAS (TABLETS) PARA FACILITAR LA EVALUACIÓN DE LOS IMPACTOS DE LAS DECISIONES TOMADAS, PERMITIENDO AJUSTES MÁS RÁPIDOS. SOLICITADAS POR LA SUBDIRECCIÓN DE SOPORTE TÉCNICO DE LA DIRECCIÓN DE INFORMÁTICA DEL MIDES.</t>
  </si>
  <si>
    <t>18</t>
  </si>
  <si>
    <t>ADQUISICIÓN DE 20 TABLETAS (TABLET) PARA FACILITAR EL CONTROL DE ACTUALIZACIÓN Y ANÁLISIS DE LOS SISTEMAS A IMPLEMENTAR DENTRO DE LA INSTITUCIÓN, PARA BRINDAR MEJORES HERRAMIENTAS DE TRABAJO A TODAS LAS ÁREAS DE TRABAJO.</t>
  </si>
  <si>
    <t>19</t>
  </si>
  <si>
    <t>ADQUISICIÓN DE 20 TABLETAS (TABLET) PARA FACILITAR EL PROCESO DE EVALUACIÓN Y VERIFICACIÓN DE LA INFORMACIÓN RECABADA POR MEDIO DE LAS DIFERENTES HERRAMIENTAS GENERADAS PARA EL MANEJO Y ANÁLISIS DE LOS DATOS SOCIOECONÓMICOS DE LOS USUARIOS REGISTRADOS DENTRO DE LOS DIFERENTES PROYECTOS IMPLEMENTADOS POR ESTA INSTITUCIÓN</t>
  </si>
  <si>
    <t>20</t>
  </si>
  <si>
    <t>SERVICIO DE ARRENDAMIENTO DE 4 VEHÍCULOS TIPO MICROBUS POR UN PERIODO DE 31 DÍAS PARA SER UTILIZADOS POR EL PERSONAL DEL MINISTERIO DE DESARROLLO SOCIAL EN LOS DEPARTAMENTOS DONDE SE ESTÁ LLEVANDO A CABO EL LEVANTAMIENTO DE INFORMACIÓN DEL REGISTRO SOCIAL DE HOGARES -RSH-</t>
  </si>
  <si>
    <t>RENTA AUTOS DE GUATEMALA SOCIEDAD ANONIMA</t>
  </si>
  <si>
    <t>21</t>
  </si>
  <si>
    <t>SERVICIO DE DIVULGACION E INFORMACION POR MEDIO DE TV ABIERTA DE 129 SPOTS DE 30 SEGUNDOS CON FRECUENCIA VHF EN FORMA GRATUITA. POR MEDIO DE TELEVISION ABIERTA. TIENE LA CAPACIDAD DE TRANSMITIR A NIVEL NACIONAL, CON COBERTURA DEL TERRITORIO DE LA REPUBLICA DE GUATEMALA.</t>
  </si>
  <si>
    <t>TELEVISIETE SOCIEDAD ANONIMA</t>
  </si>
  <si>
    <t>22</t>
  </si>
  <si>
    <t>SERVICIO DE DIVULGACIÓN E INFORMACIÓN POR MEDIO DE RADIO NACIONAL QUE TRANSMITE EN CADENA NACIONAL CON PRESENCIA EN RADIOS LOCALES Y LOCUTORES LOCALES, QUE INCLUYA 3,120 SPOTS CON DURACIÓN DE 30 SEGUNDOS</t>
  </si>
  <si>
    <t>RADIO PUBLICITARIA DE JALAPA, SOCIEDAD ANONIMA</t>
  </si>
  <si>
    <t>23</t>
  </si>
  <si>
    <t>SERVICIO DE DIVULGACIÓN E INFORMACIÓN POR MEDIO ESCRITO DE CIRCULACIÓN NACIONAL Y REGIONAL EN 5 PAGINAS EN LAS SIGUIENTES FECHAS: 24, 26, 28, 31 DE OCTUBRE Y 4 DE NOVIEMBRE DE 2024.</t>
  </si>
  <si>
    <t>PERIODO DEL 01 AL 30 DE NOVIEMBRE DE 2024</t>
  </si>
  <si>
    <t>SERVICIO DE DIVULGACIÓN E INFORMACIÓN POR MEDIO ESCRITO DE CIRCULACIÓN NACIONAL Y REGIONAL EN 5 PAGINAS EN LAS SIGUIENTES FECHAS: 24, 26, 28, 31 DE OCTUBRE Y 4 DE NOVIEMBRE DE 2024. ACTA ADMINISTRATIVA No. 365-2024</t>
  </si>
  <si>
    <t>DIARIOS MODERNOS SOCIEDAD ANÓNIMA</t>
  </si>
  <si>
    <t>121</t>
  </si>
  <si>
    <t>16898389</t>
  </si>
  <si>
    <t>ADQUISICIÓN DE CARGADORES PORTÁTILES PARA LA CARGA DE DISPOSITIVOS COMO TABLETAS ELECTRÓNICAS QUE SON UTILIZADAS EN EL LEVANTAMIENTO DE INFORMACIÓN Y LLENADO DE DATOS DE FICHAS EN LAS DISTINTAS APLICACIONES DE PROGRAMAS SOCIALES DEL MIDES SEGUN ACTA NO. 385-2024.</t>
  </si>
  <si>
    <t>COJOLON XOC BERNARDO</t>
  </si>
  <si>
    <t>297</t>
  </si>
  <si>
    <t>54722101</t>
  </si>
  <si>
    <t>ADQUISICIÓN DE 3 UNIDADES DE PROCESAMIENTO DE DATOS (CPU) CON SISTEMA OPERATIVO CON LICENCIA, CAPACIDAD DE DISCO SÓLIDO DE 512 GB, MEMORIA RAM DE 32 GB Y VELOCIDAD DE PROCESADOR DE 3.8 GHZ, PARA SER UTILIZADAS EN PRODUCCIONES, ANIMACIÓN, DISEÑO Y EDICIÓN DE MATERIAL AUDIOVISUAL A CARGO DEL MIDES, ACTA ADMINISTRATIVA No. 356-2024</t>
  </si>
  <si>
    <t>FIGBAL  SOCIEDAD ANONIMA</t>
  </si>
  <si>
    <t>97955884</t>
  </si>
  <si>
    <t>ADQUISICIÓN DE 12 COMPUTADORAS PORTATILES CON CÁMARA WEB FRONTAL, DISCO DURO DE 1 TB, 8 GB DE RAM DDR4, PANTALLA LED DE 15.6", PROCESADOR DE 1.6 GHZ, PUERTOS HDMI Y USB, Y UNIDAD ÓPTICA EXTERNA DVD±RW, PARA REEMPLAZAR EQUIPOS OBSOLETOS Y DAÑADOS, DESTINADOS A USUARIOS DEL MIDES. ACTA ADMINISTRATIVA No. 284-2024</t>
  </si>
  <si>
    <t>34161902</t>
  </si>
  <si>
    <t xml:space="preserve">NELSON DANIEL SILVA PINEDA/SERGIO </t>
  </si>
  <si>
    <t>ADQUISICIÓN DE 3 TABLETAS (TABLET) PARA USO DEL PERSONAL DE LA DIRECCIÓN DE COMUNICACIÓN SOCIAL, PARA MONITOREO DE REDES SOCIALES EN ACTIVIDADES DONDE SE REQUIERA. ACTA ADMINISTRATIVA No. 374-2024</t>
  </si>
  <si>
    <t>17001536</t>
  </si>
  <si>
    <t>RADFORD HERNÁNDEZ JUAN FERNANDO</t>
  </si>
  <si>
    <t>ADQUISICIÓN DE 200 CAJAS PAPEL HIGIÉNICO Y 200 CAJAS DE PAPEL TOALLA DE MANOS EL CUAL SERÁ UTILIZADO POR EL PERSONAL QUE LABORA EN LAS DIFERENTES UNIDADES ADMINISTRATIVAS DEL MINISTERIO DE DESARROLLO SOCIAL, SEGUN CONTRATO ABIERTO 04-01-2023-2024.</t>
  </si>
  <si>
    <t>LIBRERIAS Y PAPELERIAS SCRIBE  SOCIEDAD ANÓNIMA</t>
  </si>
  <si>
    <t>66658675</t>
  </si>
  <si>
    <t>ADQUISICIÓN DE 20 TABLETAS (TABLETS) NECESARIAS PARA QUE LOS TRABAJADORES DEL MINISTERIO DE DESARROLLO SOCIAL TENGAN ACCESO INMEDIATO A HERRAMIENTAS DIGITALES QUE MEJORARÁN LA GESTIÓN DE DATOS INTERNA. ACTA ADMINISTRATIVA No. 378-2024</t>
  </si>
  <si>
    <t>ADQUISICIÓN DE 20 TABLETAS (TABLET) PARA FACILITAR EL PROCESO DE EVALUACIÓN Y VERIFICACIÓN DE LA INFORMACIÓN RECABADA POR MEDIO DE LAS DIFERENTES HERRAMIENTAS GENERADAS PARA EL MANEJO Y ANÁLISIS DE LOS DATOS SOCIOECONÓMICOS DE LOS USUARIOS REGISTRADOS DENTRO DE LOS DIFERENTES PROYECTOS IMPLEMENTADOS POR ESTA INSTITUCIÓN SEGUN ACTA No. 382-2024</t>
  </si>
  <si>
    <t>FIGBAL  SOCIEDAD ANÓNIMA</t>
  </si>
  <si>
    <t>27/11/2024</t>
  </si>
  <si>
    <t>ADQUISICIÓN DE 2 COMPUTADORAS PORTÁTILES, PARA USO DEL PERSONAL DE LA SUBDIRECCIÓN DE INFRAESTRUCTURA DE LA DIRECCIÓN DE INFORMÁTICA DEL MIDES, ACTA ADMINISTRATIVA No. 375-2024</t>
  </si>
  <si>
    <t>5780667</t>
  </si>
  <si>
    <t>ADQUISICIÓN DE 20 TABLETAS (TABLETS) NECESARIAS PARA LA RECOPILACIÓN ÁGIL Y EFICIENTE DE DATOS, SOLICITADAS POR LA SUBDIRECCIÓN DE SOPORTE TÉCNICO DE LA DIRECCIÓN DE INFORMÁTICA DEL MIDES. ACTA ADMINISTRATIVA No. 391-2024</t>
  </si>
  <si>
    <t>SERVICIO DE DIVULGACIÓN E INFORMACIÓN POR MEDIO DE TV CABLE QUE TRANSMITA EN 2 SEÑALES DE BANDA UHF QUE CONSISTE EN TRANSMISIÓN DE 65 SPOTS DE 30 SEGUNDOS Y 10 CINTILLOS DE 10 SEGUNDOS EN CANAL DE TELEVISIÓN CON 2 SEÑALES DE BANDA UHF PARA INFORMAR A LA POBLACIÓN GUATEMALTECA LOS AVANCES EN LA SEGUNDA FASE DEL REGISTRO DE HOGARES A NIVEL NACIONAL, ACTA ADMINISTRATIVA No. 37-2024</t>
  </si>
  <si>
    <t>TVA GUATEMALA, SOCIEDAD ANONIMA</t>
  </si>
  <si>
    <t>58949674</t>
  </si>
  <si>
    <t>28/11/2024</t>
  </si>
  <si>
    <t>88766888</t>
  </si>
  <si>
    <t>RIVERA VÁSQUEZ ANA CRISTINA</t>
  </si>
  <si>
    <t>ADQUISICIÓN DE 20 TABLETAS (TABLET) PARA REALIZAR EVALUACIONES CONSTANTES A LAS HERRAMIENTAS DE TRABAJO QUE SE OFRECE A LOS DIFERENTES USUARIOS DE LAS PLATAFORMAS QUE PERTENECEN AL MINISTERIO DE DESARROLLO SOCIAL. SEGUN ACTA No. 383-2024</t>
  </si>
  <si>
    <t>ADQUISICON DE 28 LICENCIAS PERPETUAS DE MICROSOFT OFFICE ESTÁNDAR 2024 SEGUN ACTA NO. 394-2024</t>
  </si>
  <si>
    <t>ADQUISICIÓN DE 300 CAJAS PLÁSTICAS SOLICITADAS POR LA SUBDIRECCIÓN DE ALMACÉN, PARA EL STOCK, Y ASÍ CUBRIR LAS NECESIDADES DE LAS DISTINTAS SUBDIRECCIONES DE LA UNIDAD EJECUTORA 201 DEL MINISTERIO DE DESARROLLO SOCIAL SEGUN ACTA No. 399-2024</t>
  </si>
  <si>
    <t>ADQUISICIÓN DE 20 TABLETAS (TABLET) PARA REDUCIR LA NECESIDAD DE PAPEL Y OTROS RECURSOS FÍSICOS, PROMOVIENDO UN ENFOQUE MÁS SOSTENIBLE Y ECONÓMICO EN LA GESTIÓN DE DATOS SEGUN ACTA No. 381-2024</t>
  </si>
  <si>
    <t>ADQUISICIÓN DE 20 TABLETAS PARA OPTIMIZAR LAS ACTIVIDADES DIARIAS, REQUERIDAS POR LA SUBDIRECCIÓN DE SOPORTE TÉCNICO, DE LA DIRECCIÓN DE INFORMATICA DEL MIDES. ACTA ADMINISTRATIVA No. 376-2024</t>
  </si>
  <si>
    <t>ADQUISICIÓN DE 11 ESCÁNER, SOLICITADOS POR LA SUBDIRECCIÓN DE SOPORTE TÉCNICO, PARA LA DIGITALIZACIÓN DE DOCUMENTOS Y EXPEDIENTES QUE SE RECIBEN EN LAS DISTINTAS OFICINAS DE LAS UNIDADES ADMINISTRATIVAS DEL MINISTERIO DE DESARROLLO SOCIAL SEGUN ACTA 388-2024</t>
  </si>
  <si>
    <t>RICOH DE GUATEMALA  SOCIEDAD ANÓNIMA</t>
  </si>
  <si>
    <t>SERVICIO DE ARRENDAMIENTO DE 4 VEHÍCULOS TIPO MICROBUS  POR UN PERIODO DE 31 DÍAS PARA SER UTILIZADOS POR EL PERSONAL DEL MINISTERIO DE DESARROLLO SOCIAL EN LOS DEPARTAMENTOS DONDE SE ESTÁ LLEVANDO A CABO EL LEVANTAMIENTO DE INFORMACIÓN DEL REGISTRO SOCIAL DE HOGARES -RSH-. ACTA ADMINISTRATIVA No. 361-2024</t>
  </si>
  <si>
    <t>RENTA AUTOS DE GUATEMALA SOCIEDAD ANÓNIMA</t>
  </si>
  <si>
    <t>6312551</t>
  </si>
  <si>
    <t>155</t>
  </si>
  <si>
    <t>ADQUISICIÓN DE 1 PANTALLA INTERACTIVA Y 1 TELEVISOR INTELIGENTE LOS CUALES SERÁN UTILIZADOS EN LAS DISTINTAS ACTIVIDADES QUE REALIZA EL PERSONAL QUE LABORA EN EL MINISTERIO DE DESARROLLO SOCIAL SEGUN ACTA 393-2024</t>
  </si>
  <si>
    <t>BÁMACA GONZÁLEZ LUIS FELIPE</t>
  </si>
  <si>
    <t>ADQUISICIÓN DE 5 TABLETAS (TABLETS), LAS CUALES SERÁN UTILIZADAS POR LA DIRECCIÓN DE MONITOREO Y EVALUACIÓN PARA EL CUMPLIMIENTO DE FUNCIONES QUE INCLUYEN MONITOREAR Y EVALUAR LOS PROGRAMAS SOCIALES. ACTA ADMINISTRATIVA No. 360-2024</t>
  </si>
  <si>
    <t>CHANG BOLAÑOS JOSÉ LEONEL</t>
  </si>
  <si>
    <t>110700880</t>
  </si>
  <si>
    <t>ADQUISICIÓN DE 4 COMPUTADORAS PORTÁTILES PARA SER UTILIZADAS POR LA DIRECCIÓN DE RECURSOS HUMANOS DEL MINISTERIO DE DESARROLLO SOCIAL, ESTO CON EL FIN DE RENOVAR EL EQUIPO TECNOLÓGICO PARA MEJORAR LA EFICIENCIA EN LA GESTIÓN DE PROCESOS. SEGUN ACTA No. 369-2024</t>
  </si>
  <si>
    <t>SERVICIO DE ARRENDAMIENTO DE 5 VEHÍCULOS TIPO PICK UP POR UN PERIODO DE 32 DÍAS PARA SER UTILIZADOS POR EL PERSONAL DEL MINISTERIO DE DESARROLLO SOCIAL EN LOS DEPARTAMENTOS DONDE SE ESTÁ LLEVANDO A CABO EL LEVANTAMIENTO DE INFORMACIÓN DEL REGISTRO SOCIAL DE HOGARES -RSH- SEGUN ACTA NO. 362-2024</t>
  </si>
  <si>
    <t>AUTOS DE ALQUILER  SOCIEDAD ANÓNIMA</t>
  </si>
  <si>
    <t>26250365</t>
  </si>
  <si>
    <t>ADQUISICIÓN DE 20 TABLETAS (TABLET) PARA FACILITAR EL CONTROL DE ACTUALIZACIÓN Y ANÁLISIS DE LOS SISTEMAS A IMPLEMENTAR DENTRO DE LA INSTITUCIÓN, PARA BRINDAR MEJORES HERRAMIENTAS DE TRABAJO A TODAS LAS ÁREAS DE TRABAJO. SEGUN ACTA NO. 384-2024</t>
  </si>
  <si>
    <t>29/11/2024</t>
  </si>
  <si>
    <t>ADQUISICION DE 20 TABLET CAMARA FRONTAL 5 MEGAPIXELES CAMARA TRASERA 8 MEGAPIXELES CONECTIVIDAD WIFI Y BLUETOOTH MEMORIA 4 GIGABYTE PROCESADOR 1.7 GIGAHERCIO TAMAÑO DE PANTALLA 10.4 PULGADAS TIPO DE PANTALLA IPS, SEGUN ACTA No.402-2024</t>
  </si>
  <si>
    <t>24</t>
  </si>
  <si>
    <t>25</t>
  </si>
  <si>
    <t>SERVICIO DE DIVULGACIÓN E INFORMACIÓN POR MEDIO DE RADIO NACIONAL QUE TRANSMITE EN CADENA NACIONAL CON PRESENCIA EN RADIOS LOCALES Y LOCUTORES LOCALES, QUE INCLUYA 3,120 SPOTS CON DURACIÓN DE 30 SEGUNDOS SEGUN ACTA No. 364-2024</t>
  </si>
  <si>
    <t>RADIO PUBLICITARIA DE JALAPA  SOCIEDAD ANÓNIMA</t>
  </si>
  <si>
    <t>26516381</t>
  </si>
  <si>
    <t>26</t>
  </si>
  <si>
    <t>SERVICIO DE ARRENDAMIENTO DE 5 VEHÍCULOS TIPO CAMIONETA AGRICOLA POR UN PERIODO DE 31 DÍAS PARA SER UTILIZADOS POR EL PERSONAL DEL MINISTERIO DE DESARROLLO SOCIAL EN LOS DEPARTAMENTOS DONDE SE ESTÁ LLEVANDO A CABO EL LEVANTAMIENTO DE INFORMACIÓN DEL REGISTRO SOCIAL DE HOGARES -RSH- SEGUN ACTA NO. 363-2024</t>
  </si>
  <si>
    <t>27</t>
  </si>
  <si>
    <t>ADQUISICIÓN DE 20 TABLETAS (TABLET) PARA PERMITIR UN SEGUIMIENTO MAS EFECTIVO DE LOS PROYECTOS CON ACTUALIZACIONES EN TIEMPO REAL QUE FACILITARAN LA GESTIÓN Y LA RENDICIÓN DE CUENTAS, SEGUN ACTA No. 403-2024</t>
  </si>
  <si>
    <t>ADQUISICIÓN DE 6 COMPUTADORAS PORTÁTILES PARA DAR SEGUIMIENTO A LAS ACCIONES A EJECUTAR EN EL MARCO DE REGISTRO SOCIAL DE HOGARES -RSH- SEGUN ACTA NO. 396-2024</t>
  </si>
  <si>
    <t>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</si>
</sst>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100A]#,##0.00"/>
    <numFmt numFmtId="165" formatCode="&quot; &quot;* #,##0.00&quot; € &quot;;&quot;-&quot;* #,##0.00&quot; € &quot;;&quot; &quot;* &quot;-&quot;#&quot; € &quot;;&quot; &quot;@&quot; &quot;"/>
  </numFmts>
  <fonts count="13" x14ac:knownFonts="1">
    <font>
      <sz val="11"/>
      <color rgb="FF000000"/>
      <name val="Calibri"/>
      <family val="2"/>
    </font>
    <font>
      <sz val="11"/>
      <color rgb="FF000000"/>
      <name val="Calibri"/>
      <family val="2"/>
    </font>
    <font>
      <b/>
      <sz val="18"/>
      <color rgb="FF000000"/>
      <name val="Calibri"/>
      <family val="2"/>
    </font>
    <font>
      <b/>
      <sz val="16"/>
      <color rgb="FF000000"/>
      <name val="Calibri"/>
      <family val="2"/>
    </font>
    <font>
      <b/>
      <sz val="12"/>
      <color rgb="FFFFFFFF"/>
      <name val="Calibri"/>
      <family val="2"/>
    </font>
    <font>
      <b/>
      <sz val="9"/>
      <color rgb="FFFFFFFF"/>
      <name val="Calibri"/>
      <family val="2"/>
    </font>
    <font>
      <sz val="36"/>
      <color rgb="FF000000"/>
      <name val="Calibri"/>
      <family val="2"/>
    </font>
    <font>
      <sz val="10"/>
      <color rgb="FF000000"/>
      <name val="Calibri"/>
      <family val="2"/>
    </font>
    <font>
      <sz val="8"/>
      <name val="Calibri"/>
      <family val="2"/>
    </font>
    <font>
      <sz val="11"/>
      <color rgb="FF000000"/>
      <name val="Calibri"/>
      <family val="2"/>
      <charset val="1"/>
    </font>
    <font>
      <b/>
      <sz val="10"/>
      <color rgb="FFFFFFFF"/>
      <name val="Calibri"/>
      <family val="2"/>
    </font>
    <font>
      <sz val="11"/>
      <color rgb="FF000000"/>
      <name val="Calibri"/>
      <family val="2"/>
      <scheme val="minor"/>
    </font>
    <font>
      <b/>
      <sz val="11"/>
      <color rgb="FFFFFFFF"/>
      <name val="Calibri"/>
      <family val="2"/>
      <scheme val="minor"/>
    </font>
  </fonts>
  <fills count="5">
    <fill>
      <patternFill patternType="none"/>
    </fill>
    <fill>
      <patternFill patternType="gray125"/>
    </fill>
    <fill>
      <patternFill patternType="solid">
        <fgColor rgb="FF1F497D"/>
        <bgColor rgb="FF1F497D"/>
      </patternFill>
    </fill>
    <fill>
      <patternFill patternType="solid">
        <fgColor rgb="FFFFFFFF"/>
        <bgColor rgb="FFFFFFFF"/>
      </patternFill>
    </fill>
    <fill>
      <patternFill patternType="solid">
        <fgColor rgb="FF1F497D"/>
        <bgColor rgb="FF003366"/>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165" fontId="1" fillId="0" borderId="0" applyFont="0" applyBorder="0" applyProtection="0"/>
    <xf numFmtId="0" fontId="1" fillId="0" borderId="0"/>
    <xf numFmtId="165" fontId="1" fillId="0" borderId="0" applyFont="0" applyBorder="0" applyProtection="0"/>
    <xf numFmtId="0" fontId="9" fillId="0" borderId="0"/>
  </cellStyleXfs>
  <cellXfs count="106">
    <xf numFmtId="0" fontId="0" fillId="0" borderId="0" xfId="0"/>
    <xf numFmtId="0" fontId="3" fillId="0" borderId="0" xfId="0" applyFont="1" applyAlignment="1">
      <alignment horizontal="center" vertical="center"/>
    </xf>
    <xf numFmtId="164" fontId="3" fillId="0" borderId="0" xfId="0" applyNumberFormat="1" applyFont="1" applyAlignment="1">
      <alignment horizontal="center" vertical="center"/>
    </xf>
    <xf numFmtId="49" fontId="3" fillId="0" borderId="0" xfId="0" applyNumberFormat="1" applyFont="1" applyAlignment="1">
      <alignment horizontal="center" vertical="center"/>
    </xf>
    <xf numFmtId="49" fontId="4"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164" fontId="4" fillId="2" borderId="1" xfId="1" applyNumberFormat="1" applyFont="1" applyFill="1" applyBorder="1" applyAlignment="1">
      <alignment horizontal="center" vertical="center" wrapText="1"/>
    </xf>
    <xf numFmtId="49" fontId="4" fillId="2" borderId="1" xfId="1" applyNumberFormat="1" applyFont="1" applyFill="1" applyBorder="1" applyAlignment="1">
      <alignment horizontal="center" vertical="center" wrapText="1"/>
    </xf>
    <xf numFmtId="0" fontId="0" fillId="3" borderId="0" xfId="0" applyFill="1"/>
    <xf numFmtId="49" fontId="0" fillId="0" borderId="0" xfId="0" applyNumberFormat="1" applyAlignment="1">
      <alignment horizontal="center"/>
    </xf>
    <xf numFmtId="164" fontId="1" fillId="0" borderId="0" xfId="1" applyNumberFormat="1" applyFill="1" applyAlignment="1">
      <alignment horizontal="center"/>
    </xf>
    <xf numFmtId="49" fontId="1" fillId="0" borderId="0" xfId="1" applyNumberFormat="1" applyFill="1" applyAlignment="1">
      <alignment horizontal="center"/>
    </xf>
    <xf numFmtId="0" fontId="0" fillId="0" borderId="0" xfId="0" applyAlignment="1">
      <alignment wrapText="1"/>
    </xf>
    <xf numFmtId="49" fontId="0" fillId="0" borderId="0" xfId="0" applyNumberFormat="1"/>
    <xf numFmtId="0" fontId="7" fillId="0" borderId="1" xfId="0" applyFont="1" applyBorder="1" applyAlignment="1">
      <alignment horizontal="center" vertical="center" wrapText="1"/>
    </xf>
    <xf numFmtId="164" fontId="7" fillId="0" borderId="1" xfId="1" applyNumberFormat="1" applyFont="1" applyFill="1" applyBorder="1" applyAlignment="1">
      <alignment horizontal="center" vertical="center"/>
    </xf>
    <xf numFmtId="49" fontId="7" fillId="0" borderId="1" xfId="0" applyNumberFormat="1" applyFont="1" applyBorder="1" applyAlignment="1">
      <alignment horizontal="center" vertical="center" wrapText="1"/>
    </xf>
    <xf numFmtId="14" fontId="7" fillId="0" borderId="1" xfId="0" applyNumberFormat="1" applyFont="1" applyBorder="1" applyAlignment="1">
      <alignment horizontal="center" vertical="center" wrapText="1"/>
    </xf>
    <xf numFmtId="164" fontId="7" fillId="0" borderId="1" xfId="1" applyNumberFormat="1" applyFont="1" applyFill="1" applyBorder="1" applyAlignment="1">
      <alignment horizontal="center" vertical="center" wrapText="1"/>
    </xf>
    <xf numFmtId="49" fontId="7" fillId="0" borderId="1" xfId="1" applyNumberFormat="1" applyFont="1" applyFill="1" applyBorder="1" applyAlignment="1">
      <alignment horizontal="center" vertical="center" wrapText="1"/>
    </xf>
    <xf numFmtId="49" fontId="7" fillId="3" borderId="1" xfId="0" applyNumberFormat="1" applyFont="1" applyFill="1" applyBorder="1" applyAlignment="1">
      <alignment horizontal="center" vertical="center" wrapText="1"/>
    </xf>
    <xf numFmtId="49" fontId="7" fillId="0" borderId="1" xfId="1" applyNumberFormat="1" applyFont="1" applyFill="1" applyBorder="1" applyAlignment="1">
      <alignment horizontal="center" vertical="center"/>
    </xf>
    <xf numFmtId="49" fontId="7" fillId="0" borderId="1" xfId="0" applyNumberFormat="1" applyFont="1" applyBorder="1" applyAlignment="1">
      <alignment horizontal="center" vertical="center"/>
    </xf>
    <xf numFmtId="14" fontId="7" fillId="0" borderId="1" xfId="0" applyNumberFormat="1" applyFont="1" applyBorder="1" applyAlignment="1">
      <alignment horizontal="center" vertical="center"/>
    </xf>
    <xf numFmtId="0" fontId="0" fillId="0" borderId="0" xfId="0"/>
    <xf numFmtId="0" fontId="0" fillId="0" borderId="0" xfId="0"/>
    <xf numFmtId="0" fontId="0" fillId="0" borderId="0" xfId="0" applyAlignment="1">
      <alignment horizontal="center" vertical="center" wrapText="1"/>
    </xf>
    <xf numFmtId="0" fontId="3" fillId="0" borderId="0" xfId="0" applyFont="1" applyAlignment="1">
      <alignment horizontal="center" vertical="center" wrapText="1"/>
    </xf>
    <xf numFmtId="164" fontId="3" fillId="0" borderId="0" xfId="0" applyNumberFormat="1" applyFont="1" applyAlignment="1">
      <alignment horizontal="center" vertical="center" wrapText="1"/>
    </xf>
    <xf numFmtId="49" fontId="3" fillId="0" borderId="0" xfId="0" applyNumberFormat="1" applyFont="1" applyAlignment="1">
      <alignment horizontal="center" vertical="center" wrapText="1"/>
    </xf>
    <xf numFmtId="49" fontId="0" fillId="0" borderId="0" xfId="0" applyNumberFormat="1" applyAlignment="1">
      <alignment horizontal="center" vertical="center" wrapText="1"/>
    </xf>
    <xf numFmtId="164" fontId="1" fillId="0" borderId="0" xfId="1" applyNumberFormat="1" applyFill="1" applyAlignment="1">
      <alignment horizontal="center" vertical="center" wrapText="1"/>
    </xf>
    <xf numFmtId="49" fontId="1" fillId="0" borderId="0" xfId="1" applyNumberFormat="1" applyFill="1" applyAlignment="1">
      <alignment horizontal="center" vertical="center" wrapText="1"/>
    </xf>
    <xf numFmtId="0" fontId="0" fillId="0" borderId="0" xfId="0"/>
    <xf numFmtId="0" fontId="0" fillId="0" borderId="0" xfId="0" applyAlignment="1">
      <alignment horizontal="center" vertical="center" wrapText="1"/>
    </xf>
    <xf numFmtId="49" fontId="4" fillId="2" borderId="2"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164" fontId="4" fillId="2" borderId="2" xfId="1" applyNumberFormat="1" applyFont="1" applyFill="1" applyBorder="1" applyAlignment="1">
      <alignment horizontal="center" vertical="center" wrapText="1"/>
    </xf>
    <xf numFmtId="49" fontId="4" fillId="2" borderId="2" xfId="1"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0" fontId="0" fillId="0" borderId="0" xfId="0" applyFill="1" applyAlignment="1">
      <alignment horizontal="center" vertical="center"/>
    </xf>
    <xf numFmtId="0" fontId="7" fillId="0" borderId="3" xfId="0" applyFont="1" applyBorder="1" applyAlignment="1">
      <alignment horizontal="center" vertical="center" wrapText="1"/>
    </xf>
    <xf numFmtId="0" fontId="1" fillId="0" borderId="0" xfId="2" applyAlignment="1">
      <alignment horizontal="center" vertical="center" wrapText="1"/>
    </xf>
    <xf numFmtId="0" fontId="1" fillId="0" borderId="0" xfId="2" applyAlignment="1">
      <alignment wrapText="1"/>
    </xf>
    <xf numFmtId="0" fontId="1" fillId="0" borderId="0" xfId="2"/>
    <xf numFmtId="0" fontId="3" fillId="0" borderId="0" xfId="2" applyFont="1" applyAlignment="1">
      <alignment horizontal="center" vertical="center" wrapText="1"/>
    </xf>
    <xf numFmtId="164" fontId="3" fillId="0" borderId="0" xfId="2" applyNumberFormat="1" applyFont="1" applyAlignment="1">
      <alignment horizontal="center" vertical="center" wrapText="1"/>
    </xf>
    <xf numFmtId="49" fontId="4" fillId="2" borderId="2" xfId="2" applyNumberFormat="1" applyFont="1" applyFill="1" applyBorder="1" applyAlignment="1">
      <alignment horizontal="center" vertical="center" wrapText="1"/>
    </xf>
    <xf numFmtId="0" fontId="5" fillId="2" borderId="2" xfId="2" applyFont="1" applyFill="1" applyBorder="1" applyAlignment="1">
      <alignment horizontal="center" vertical="center" wrapText="1"/>
    </xf>
    <xf numFmtId="0" fontId="4" fillId="2" borderId="2" xfId="2" applyFont="1" applyFill="1" applyBorder="1" applyAlignment="1">
      <alignment horizontal="center" vertical="center" wrapText="1"/>
    </xf>
    <xf numFmtId="164" fontId="4" fillId="2" borderId="2" xfId="3" applyNumberFormat="1" applyFont="1" applyFill="1" applyBorder="1" applyAlignment="1">
      <alignment horizontal="center" vertical="center" wrapText="1"/>
    </xf>
    <xf numFmtId="49" fontId="10" fillId="4" borderId="3" xfId="4" applyNumberFormat="1" applyFont="1" applyFill="1" applyBorder="1" applyAlignment="1">
      <alignment horizontal="center" vertical="center" wrapText="1"/>
    </xf>
    <xf numFmtId="49" fontId="1" fillId="0" borderId="3" xfId="2" applyNumberFormat="1" applyBorder="1" applyAlignment="1">
      <alignment horizontal="center" vertical="center" wrapText="1"/>
    </xf>
    <xf numFmtId="14" fontId="1" fillId="0" borderId="3" xfId="2" applyNumberFormat="1" applyBorder="1" applyAlignment="1">
      <alignment horizontal="center" vertical="center" wrapText="1"/>
    </xf>
    <xf numFmtId="0" fontId="9" fillId="0" borderId="3" xfId="4" applyBorder="1" applyAlignment="1">
      <alignment wrapText="1"/>
    </xf>
    <xf numFmtId="164" fontId="1" fillId="0" borderId="3" xfId="3" applyNumberFormat="1" applyBorder="1" applyAlignment="1">
      <alignment horizontal="center" vertical="center" wrapText="1"/>
    </xf>
    <xf numFmtId="0" fontId="7" fillId="0" borderId="3" xfId="4" applyFont="1" applyBorder="1" applyAlignment="1">
      <alignment horizontal="center" vertical="center" wrapText="1"/>
    </xf>
    <xf numFmtId="49" fontId="7" fillId="0" borderId="3" xfId="4" applyNumberFormat="1" applyFont="1" applyBorder="1" applyAlignment="1">
      <alignment horizontal="center" vertical="center"/>
    </xf>
    <xf numFmtId="0" fontId="1" fillId="0" borderId="3" xfId="2" applyBorder="1" applyAlignment="1">
      <alignment horizontal="center" vertical="center" wrapText="1"/>
    </xf>
    <xf numFmtId="0" fontId="1" fillId="0" borderId="0" xfId="2" applyAlignment="1">
      <alignment horizontal="center" vertical="center"/>
    </xf>
    <xf numFmtId="0" fontId="9" fillId="0" borderId="3" xfId="4" applyBorder="1" applyAlignment="1">
      <alignment horizontal="center" vertical="center"/>
    </xf>
    <xf numFmtId="49" fontId="1" fillId="0" borderId="0" xfId="2" applyNumberFormat="1" applyAlignment="1">
      <alignment horizontal="center" vertical="center" wrapText="1"/>
    </xf>
    <xf numFmtId="164" fontId="1" fillId="0" borderId="0" xfId="3" applyNumberFormat="1" applyAlignment="1">
      <alignment horizontal="center" vertical="center" wrapText="1"/>
    </xf>
    <xf numFmtId="0" fontId="0" fillId="0" borderId="0" xfId="0"/>
    <xf numFmtId="0" fontId="0" fillId="0" borderId="0" xfId="0" applyAlignment="1">
      <alignment horizontal="center"/>
    </xf>
    <xf numFmtId="164" fontId="11" fillId="0" borderId="1" xfId="1" applyNumberFormat="1" applyFont="1" applyFill="1" applyBorder="1" applyAlignment="1">
      <alignment horizontal="center" vertical="center"/>
    </xf>
    <xf numFmtId="49" fontId="11" fillId="0" borderId="1" xfId="1" applyNumberFormat="1" applyFont="1" applyFill="1" applyBorder="1" applyAlignment="1">
      <alignment horizontal="center" vertical="center"/>
    </xf>
    <xf numFmtId="49" fontId="12"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164" fontId="12" fillId="2" borderId="1" xfId="1" applyNumberFormat="1" applyFont="1" applyFill="1" applyBorder="1" applyAlignment="1">
      <alignment horizontal="center" vertical="center" wrapText="1"/>
    </xf>
    <xf numFmtId="49" fontId="12" fillId="2" borderId="1" xfId="1"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xf>
    <xf numFmtId="14" fontId="11" fillId="0" borderId="1" xfId="0" applyNumberFormat="1" applyFont="1" applyFill="1" applyBorder="1" applyAlignment="1">
      <alignment horizontal="center" vertical="center"/>
    </xf>
    <xf numFmtId="0" fontId="11"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49" fontId="11" fillId="0" borderId="1" xfId="0" applyNumberFormat="1" applyFont="1" applyBorder="1" applyAlignment="1">
      <alignment horizontal="center" vertical="center" wrapText="1"/>
    </xf>
    <xf numFmtId="14" fontId="11" fillId="0" borderId="1" xfId="0" applyNumberFormat="1" applyFont="1" applyBorder="1" applyAlignment="1">
      <alignment horizontal="center" vertical="center" wrapText="1"/>
    </xf>
    <xf numFmtId="49" fontId="11" fillId="0" borderId="1" xfId="1" applyNumberFormat="1" applyFont="1" applyFill="1" applyBorder="1" applyAlignment="1">
      <alignment horizontal="center" vertical="center" wrapText="1"/>
    </xf>
    <xf numFmtId="49" fontId="11" fillId="3" borderId="1" xfId="0" applyNumberFormat="1" applyFont="1" applyFill="1" applyBorder="1" applyAlignment="1">
      <alignment horizontal="center" vertical="center" wrapText="1"/>
    </xf>
    <xf numFmtId="49" fontId="11" fillId="0" borderId="1" xfId="0" applyNumberFormat="1" applyFont="1" applyBorder="1" applyAlignment="1">
      <alignment horizontal="center" vertical="center"/>
    </xf>
    <xf numFmtId="49" fontId="6" fillId="3" borderId="1" xfId="0" applyNumberFormat="1" applyFont="1" applyFill="1" applyBorder="1" applyAlignment="1">
      <alignment horizontal="center" vertical="center" wrapText="1"/>
    </xf>
    <xf numFmtId="0" fontId="0" fillId="0" borderId="0" xfId="0"/>
    <xf numFmtId="0" fontId="2" fillId="0" borderId="0" xfId="0" applyFont="1" applyAlignment="1">
      <alignment horizontal="right" vertical="center"/>
    </xf>
    <xf numFmtId="0" fontId="2" fillId="0" borderId="0" xfId="0" applyFont="1" applyAlignment="1">
      <alignment horizontal="center" vertical="center"/>
    </xf>
    <xf numFmtId="49" fontId="7" fillId="0" borderId="1" xfId="0" applyNumberFormat="1" applyFont="1" applyFill="1" applyBorder="1" applyAlignment="1">
      <alignment horizontal="center" vertical="center"/>
    </xf>
    <xf numFmtId="49" fontId="7" fillId="3" borderId="1" xfId="0" applyNumberFormat="1" applyFont="1" applyFill="1" applyBorder="1" applyAlignment="1">
      <alignment horizontal="center" vertical="center" wrapText="1"/>
    </xf>
    <xf numFmtId="164" fontId="7" fillId="3" borderId="1" xfId="0" applyNumberFormat="1" applyFont="1" applyFill="1" applyBorder="1" applyAlignment="1">
      <alignment horizontal="center" vertical="center" wrapText="1"/>
    </xf>
    <xf numFmtId="49" fontId="7" fillId="0" borderId="1" xfId="1" applyNumberFormat="1" applyFont="1" applyFill="1" applyBorder="1" applyAlignment="1">
      <alignment horizontal="center" vertical="center"/>
    </xf>
    <xf numFmtId="14" fontId="7" fillId="0" borderId="1" xfId="0" applyNumberFormat="1" applyFont="1" applyFill="1" applyBorder="1" applyAlignment="1">
      <alignment horizontal="center" vertical="center"/>
    </xf>
    <xf numFmtId="164" fontId="1" fillId="0" borderId="1" xfId="1" applyNumberFormat="1" applyFill="1" applyBorder="1" applyAlignment="1">
      <alignment horizontal="center" vertical="center"/>
    </xf>
    <xf numFmtId="49" fontId="1" fillId="0" borderId="1" xfId="1" applyNumberFormat="1" applyFill="1" applyBorder="1" applyAlignment="1">
      <alignment horizontal="center" vertical="center"/>
    </xf>
    <xf numFmtId="0" fontId="7" fillId="0" borderId="1" xfId="0" applyFont="1" applyFill="1" applyBorder="1" applyAlignment="1">
      <alignment horizontal="center" vertical="center" wrapText="1"/>
    </xf>
    <xf numFmtId="164" fontId="7" fillId="0" borderId="1" xfId="1" applyNumberFormat="1" applyFont="1" applyFill="1" applyBorder="1" applyAlignment="1">
      <alignment horizontal="center" vertical="center"/>
    </xf>
    <xf numFmtId="0" fontId="0" fillId="0" borderId="0" xfId="0" applyAlignment="1">
      <alignment horizontal="center" vertical="center" wrapText="1"/>
    </xf>
    <xf numFmtId="0" fontId="2" fillId="0" borderId="0" xfId="0" applyFont="1" applyAlignment="1">
      <alignment horizontal="center" vertical="center" wrapText="1"/>
    </xf>
    <xf numFmtId="49" fontId="7" fillId="0" borderId="4" xfId="0" applyNumberFormat="1" applyFont="1" applyFill="1" applyBorder="1" applyAlignment="1">
      <alignment horizontal="center" vertical="center" wrapText="1"/>
    </xf>
    <xf numFmtId="49" fontId="7" fillId="0" borderId="5" xfId="0" applyNumberFormat="1" applyFont="1" applyFill="1" applyBorder="1" applyAlignment="1">
      <alignment horizontal="center" vertical="center" wrapText="1"/>
    </xf>
    <xf numFmtId="14" fontId="7" fillId="0" borderId="3" xfId="0" applyNumberFormat="1"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164" fontId="7" fillId="0" borderId="4" xfId="1" applyNumberFormat="1" applyFont="1" applyFill="1" applyBorder="1" applyAlignment="1">
      <alignment horizontal="center" vertical="center" wrapText="1"/>
    </xf>
    <xf numFmtId="164" fontId="7" fillId="0" borderId="5" xfId="1" applyNumberFormat="1" applyFont="1" applyFill="1" applyBorder="1" applyAlignment="1">
      <alignment horizontal="center" vertical="center" wrapText="1"/>
    </xf>
    <xf numFmtId="49" fontId="7" fillId="0" borderId="4" xfId="1" applyNumberFormat="1" applyFont="1" applyFill="1" applyBorder="1" applyAlignment="1">
      <alignment horizontal="center" vertical="center" wrapText="1"/>
    </xf>
    <xf numFmtId="49" fontId="7" fillId="0" borderId="5" xfId="1" applyNumberFormat="1" applyFont="1" applyFill="1" applyBorder="1" applyAlignment="1">
      <alignment horizontal="center" vertical="center" wrapText="1"/>
    </xf>
    <xf numFmtId="0" fontId="1" fillId="0" borderId="0" xfId="2" applyAlignment="1">
      <alignment horizontal="center" vertical="center" wrapText="1"/>
    </xf>
    <xf numFmtId="0" fontId="2" fillId="0" borderId="0" xfId="2" applyFont="1" applyAlignment="1">
      <alignment horizontal="center" vertical="center" wrapText="1"/>
    </xf>
  </cellXfs>
  <cellStyles count="5">
    <cellStyle name="Moneda" xfId="1" builtinId="4" customBuiltin="1"/>
    <cellStyle name="Moneda 2" xfId="3" xr:uid="{44AFEAFA-65B1-47FC-8114-241C669DBBEA}"/>
    <cellStyle name="Normal" xfId="0" builtinId="0" customBuiltin="1"/>
    <cellStyle name="Normal 2" xfId="2" xr:uid="{26CA8A37-6564-4BE6-8B6C-FAB13FF832AC}"/>
    <cellStyle name="Normal 3" xfId="4" xr:uid="{C4346B8A-D0F4-4620-9217-6E5423AA6E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4548189" cy="1492245"/>
    <xdr:pic>
      <xdr:nvPicPr>
        <xdr:cNvPr id="2" name="Imagen 3">
          <a:extLst>
            <a:ext uri="{FF2B5EF4-FFF2-40B4-BE49-F238E27FC236}">
              <a16:creationId xmlns:a16="http://schemas.microsoft.com/office/drawing/2014/main" id="{FB0195B5-6A02-4F3A-8F37-663447A40704}"/>
            </a:ext>
          </a:extLst>
        </xdr:cNvPr>
        <xdr:cNvPicPr>
          <a:picLocks noChangeAspect="1"/>
        </xdr:cNvPicPr>
      </xdr:nvPicPr>
      <xdr:blipFill>
        <a:blip xmlns:r="http://schemas.openxmlformats.org/officeDocument/2006/relationships" r:embed="rId1">
          <a:alphaModFix/>
        </a:blip>
        <a:stretch>
          <a:fillRect/>
        </a:stretch>
      </xdr:blipFill>
      <xdr:spPr>
        <a:xfrm>
          <a:off x="0" y="0"/>
          <a:ext cx="4548189" cy="1492245"/>
        </a:xfrm>
        <a:prstGeom prst="rect">
          <a:avLst/>
        </a:prstGeom>
        <a:noFill/>
        <a:ln cap="flat">
          <a:noFill/>
        </a:ln>
      </xdr:spPr>
    </xdr:pic>
    <xdr:clientData/>
  </xdr:oneCellAnchor>
</xdr:wsDr>
</file>

<file path=xl/drawings/drawing10.xml><?xml version="1.0" encoding="utf-8"?>
<xdr:wsDr xmlns:xdr="http://schemas.openxmlformats.org/drawingml/2006/spreadsheetDrawing" xmlns:a="http://schemas.openxmlformats.org/drawingml/2006/main">
  <xdr:oneCellAnchor>
    <xdr:from>
      <xdr:col>0</xdr:col>
      <xdr:colOff>523876</xdr:colOff>
      <xdr:row>0</xdr:row>
      <xdr:rowOff>161926</xdr:rowOff>
    </xdr:from>
    <xdr:ext cx="3067049" cy="1233773"/>
    <xdr:pic>
      <xdr:nvPicPr>
        <xdr:cNvPr id="2" name="Imagen 1">
          <a:extLst>
            <a:ext uri="{FF2B5EF4-FFF2-40B4-BE49-F238E27FC236}">
              <a16:creationId xmlns:a16="http://schemas.microsoft.com/office/drawing/2014/main" id="{8B4D61D5-1D6F-43CF-AEC6-AE9F34F58DF5}"/>
            </a:ext>
          </a:extLst>
        </xdr:cNvPr>
        <xdr:cNvPicPr>
          <a:picLocks noChangeAspect="1"/>
        </xdr:cNvPicPr>
      </xdr:nvPicPr>
      <xdr:blipFill>
        <a:blip xmlns:r="http://schemas.openxmlformats.org/officeDocument/2006/relationships" r:embed="rId1">
          <a:alphaModFix/>
        </a:blip>
        <a:stretch>
          <a:fillRect/>
        </a:stretch>
      </xdr:blipFill>
      <xdr:spPr>
        <a:xfrm>
          <a:off x="523876" y="161926"/>
          <a:ext cx="3067049" cy="1233773"/>
        </a:xfrm>
        <a:prstGeom prst="rect">
          <a:avLst/>
        </a:prstGeom>
        <a:noFill/>
        <a:ln cap="flat">
          <a:noFill/>
        </a:ln>
      </xdr:spPr>
    </xdr:pic>
    <xdr:clientData/>
  </xdr:oneCellAnchor>
</xdr:wsDr>
</file>

<file path=xl/drawings/drawing11.xml><?xml version="1.0" encoding="utf-8"?>
<xdr:wsDr xmlns:xdr="http://schemas.openxmlformats.org/drawingml/2006/spreadsheetDrawing" xmlns:a="http://schemas.openxmlformats.org/drawingml/2006/main">
  <xdr:oneCellAnchor>
    <xdr:from>
      <xdr:col>0</xdr:col>
      <xdr:colOff>247651</xdr:colOff>
      <xdr:row>0</xdr:row>
      <xdr:rowOff>180341</xdr:rowOff>
    </xdr:from>
    <xdr:ext cx="3568699" cy="1170878"/>
    <xdr:pic>
      <xdr:nvPicPr>
        <xdr:cNvPr id="2" name="Imagen 1">
          <a:extLst>
            <a:ext uri="{FF2B5EF4-FFF2-40B4-BE49-F238E27FC236}">
              <a16:creationId xmlns:a16="http://schemas.microsoft.com/office/drawing/2014/main" id="{6F9C0F39-8FCD-41F1-832A-529A22071C25}"/>
            </a:ext>
          </a:extLst>
        </xdr:cNvPr>
        <xdr:cNvPicPr>
          <a:picLocks noChangeAspect="1"/>
        </xdr:cNvPicPr>
      </xdr:nvPicPr>
      <xdr:blipFill>
        <a:blip xmlns:r="http://schemas.openxmlformats.org/officeDocument/2006/relationships" r:embed="rId1">
          <a:alphaModFix/>
        </a:blip>
        <a:stretch>
          <a:fillRect/>
        </a:stretch>
      </xdr:blipFill>
      <xdr:spPr>
        <a:xfrm>
          <a:off x="247651" y="180341"/>
          <a:ext cx="3568699" cy="1170878"/>
        </a:xfrm>
        <a:prstGeom prst="rect">
          <a:avLst/>
        </a:prstGeom>
        <a:noFill/>
        <a:ln cap="flat">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4548189" cy="1492245"/>
    <xdr:pic>
      <xdr:nvPicPr>
        <xdr:cNvPr id="2" name="Imagen 1">
          <a:extLst>
            <a:ext uri="{FF2B5EF4-FFF2-40B4-BE49-F238E27FC236}">
              <a16:creationId xmlns:a16="http://schemas.microsoft.com/office/drawing/2014/main" id="{BFA51A7E-D5A7-4C68-95A5-F9AE449A8102}"/>
            </a:ext>
          </a:extLst>
        </xdr:cNvPr>
        <xdr:cNvPicPr>
          <a:picLocks noChangeAspect="1"/>
        </xdr:cNvPicPr>
      </xdr:nvPicPr>
      <xdr:blipFill>
        <a:blip xmlns:r="http://schemas.openxmlformats.org/officeDocument/2006/relationships" r:embed="rId1">
          <a:alphaModFix/>
        </a:blip>
        <a:stretch>
          <a:fillRect/>
        </a:stretch>
      </xdr:blipFill>
      <xdr:spPr>
        <a:xfrm>
          <a:off x="0" y="0"/>
          <a:ext cx="4548189" cy="1492245"/>
        </a:xfrm>
        <a:prstGeom prst="rect">
          <a:avLst/>
        </a:prstGeom>
        <a:noFill/>
        <a:ln cap="flat">
          <a:noFill/>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4548189" cy="1492245"/>
    <xdr:pic>
      <xdr:nvPicPr>
        <xdr:cNvPr id="2" name="Imagen 1">
          <a:extLst>
            <a:ext uri="{FF2B5EF4-FFF2-40B4-BE49-F238E27FC236}">
              <a16:creationId xmlns:a16="http://schemas.microsoft.com/office/drawing/2014/main" id="{E934DF0B-7ADB-408A-BF5C-14A407C9A786}"/>
            </a:ext>
          </a:extLst>
        </xdr:cNvPr>
        <xdr:cNvPicPr>
          <a:picLocks noChangeAspect="1"/>
        </xdr:cNvPicPr>
      </xdr:nvPicPr>
      <xdr:blipFill>
        <a:blip xmlns:r="http://schemas.openxmlformats.org/officeDocument/2006/relationships" r:embed="rId1">
          <a:alphaModFix/>
        </a:blip>
        <a:stretch>
          <a:fillRect/>
        </a:stretch>
      </xdr:blipFill>
      <xdr:spPr>
        <a:xfrm>
          <a:off x="0" y="0"/>
          <a:ext cx="4548189" cy="1492245"/>
        </a:xfrm>
        <a:prstGeom prst="rect">
          <a:avLst/>
        </a:prstGeom>
        <a:noFill/>
        <a:ln cap="flat">
          <a:noFill/>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4548189" cy="1492245"/>
    <xdr:pic>
      <xdr:nvPicPr>
        <xdr:cNvPr id="2" name="Imagen 1">
          <a:extLst>
            <a:ext uri="{FF2B5EF4-FFF2-40B4-BE49-F238E27FC236}">
              <a16:creationId xmlns:a16="http://schemas.microsoft.com/office/drawing/2014/main" id="{8EC6AFC8-647D-4DBC-92D6-B899916D38CD}"/>
            </a:ext>
          </a:extLst>
        </xdr:cNvPr>
        <xdr:cNvPicPr>
          <a:picLocks noChangeAspect="1"/>
        </xdr:cNvPicPr>
      </xdr:nvPicPr>
      <xdr:blipFill>
        <a:blip xmlns:r="http://schemas.openxmlformats.org/officeDocument/2006/relationships" r:embed="rId1">
          <a:alphaModFix/>
        </a:blip>
        <a:stretch>
          <a:fillRect/>
        </a:stretch>
      </xdr:blipFill>
      <xdr:spPr>
        <a:xfrm>
          <a:off x="0" y="0"/>
          <a:ext cx="4548189" cy="1492245"/>
        </a:xfrm>
        <a:prstGeom prst="rect">
          <a:avLst/>
        </a:prstGeom>
        <a:noFill/>
        <a:ln cap="flat">
          <a:noFill/>
        </a:ln>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4548189" cy="1492245"/>
    <xdr:pic>
      <xdr:nvPicPr>
        <xdr:cNvPr id="2" name="Imagen 1">
          <a:extLst>
            <a:ext uri="{FF2B5EF4-FFF2-40B4-BE49-F238E27FC236}">
              <a16:creationId xmlns:a16="http://schemas.microsoft.com/office/drawing/2014/main" id="{966AA975-B569-438C-AE59-A7B9ABC590DC}"/>
            </a:ext>
          </a:extLst>
        </xdr:cNvPr>
        <xdr:cNvPicPr>
          <a:picLocks noChangeAspect="1"/>
        </xdr:cNvPicPr>
      </xdr:nvPicPr>
      <xdr:blipFill>
        <a:blip xmlns:r="http://schemas.openxmlformats.org/officeDocument/2006/relationships" r:embed="rId1">
          <a:alphaModFix/>
        </a:blip>
        <a:stretch>
          <a:fillRect/>
        </a:stretch>
      </xdr:blipFill>
      <xdr:spPr>
        <a:xfrm>
          <a:off x="0" y="0"/>
          <a:ext cx="4548189" cy="1492245"/>
        </a:xfrm>
        <a:prstGeom prst="rect">
          <a:avLst/>
        </a:prstGeom>
        <a:noFill/>
        <a:ln cap="flat">
          <a:noFill/>
        </a:ln>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4548189" cy="1492245"/>
    <xdr:pic>
      <xdr:nvPicPr>
        <xdr:cNvPr id="2" name="Imagen 1">
          <a:extLst>
            <a:ext uri="{FF2B5EF4-FFF2-40B4-BE49-F238E27FC236}">
              <a16:creationId xmlns:a16="http://schemas.microsoft.com/office/drawing/2014/main" id="{DB618AD5-E70E-48E7-A0FD-5459917913D7}"/>
            </a:ext>
          </a:extLst>
        </xdr:cNvPr>
        <xdr:cNvPicPr>
          <a:picLocks noChangeAspect="1"/>
        </xdr:cNvPicPr>
      </xdr:nvPicPr>
      <xdr:blipFill>
        <a:blip xmlns:r="http://schemas.openxmlformats.org/officeDocument/2006/relationships" r:embed="rId1">
          <a:alphaModFix/>
        </a:blip>
        <a:stretch>
          <a:fillRect/>
        </a:stretch>
      </xdr:blipFill>
      <xdr:spPr>
        <a:xfrm>
          <a:off x="0" y="0"/>
          <a:ext cx="4548189" cy="1492245"/>
        </a:xfrm>
        <a:prstGeom prst="rect">
          <a:avLst/>
        </a:prstGeom>
        <a:noFill/>
        <a:ln cap="flat">
          <a:noFill/>
        </a:ln>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0</xdr:rowOff>
    </xdr:from>
    <xdr:ext cx="4548189" cy="1492245"/>
    <xdr:pic>
      <xdr:nvPicPr>
        <xdr:cNvPr id="2" name="Imagen 1">
          <a:extLst>
            <a:ext uri="{FF2B5EF4-FFF2-40B4-BE49-F238E27FC236}">
              <a16:creationId xmlns:a16="http://schemas.microsoft.com/office/drawing/2014/main" id="{404B8FBD-9E2A-414F-9BE1-E03AF263EBEB}"/>
            </a:ext>
          </a:extLst>
        </xdr:cNvPr>
        <xdr:cNvPicPr>
          <a:picLocks noChangeAspect="1"/>
        </xdr:cNvPicPr>
      </xdr:nvPicPr>
      <xdr:blipFill>
        <a:blip xmlns:r="http://schemas.openxmlformats.org/officeDocument/2006/relationships" r:embed="rId1">
          <a:alphaModFix/>
        </a:blip>
        <a:stretch>
          <a:fillRect/>
        </a:stretch>
      </xdr:blipFill>
      <xdr:spPr>
        <a:xfrm>
          <a:off x="0" y="0"/>
          <a:ext cx="4548189" cy="1492245"/>
        </a:xfrm>
        <a:prstGeom prst="rect">
          <a:avLst/>
        </a:prstGeom>
        <a:noFill/>
        <a:ln cap="flat">
          <a:noFill/>
        </a:ln>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514350</xdr:colOff>
      <xdr:row>0</xdr:row>
      <xdr:rowOff>47626</xdr:rowOff>
    </xdr:from>
    <xdr:ext cx="4391025" cy="1440680"/>
    <xdr:pic>
      <xdr:nvPicPr>
        <xdr:cNvPr id="2" name="Imagen 1">
          <a:extLst>
            <a:ext uri="{FF2B5EF4-FFF2-40B4-BE49-F238E27FC236}">
              <a16:creationId xmlns:a16="http://schemas.microsoft.com/office/drawing/2014/main" id="{54B3AFFC-151A-4157-8EA9-09BDEACAB5E0}"/>
            </a:ext>
          </a:extLst>
        </xdr:cNvPr>
        <xdr:cNvPicPr>
          <a:picLocks noChangeAspect="1"/>
        </xdr:cNvPicPr>
      </xdr:nvPicPr>
      <xdr:blipFill>
        <a:blip xmlns:r="http://schemas.openxmlformats.org/officeDocument/2006/relationships" r:embed="rId1">
          <a:alphaModFix/>
        </a:blip>
        <a:stretch>
          <a:fillRect/>
        </a:stretch>
      </xdr:blipFill>
      <xdr:spPr>
        <a:xfrm>
          <a:off x="514350" y="47626"/>
          <a:ext cx="4391025" cy="1440680"/>
        </a:xfrm>
        <a:prstGeom prst="rect">
          <a:avLst/>
        </a:prstGeom>
        <a:noFill/>
        <a:ln cap="flat">
          <a:noFill/>
        </a:ln>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523876</xdr:colOff>
      <xdr:row>0</xdr:row>
      <xdr:rowOff>161926</xdr:rowOff>
    </xdr:from>
    <xdr:ext cx="3067049" cy="1233773"/>
    <xdr:pic>
      <xdr:nvPicPr>
        <xdr:cNvPr id="2" name="Imagen 1">
          <a:extLst>
            <a:ext uri="{FF2B5EF4-FFF2-40B4-BE49-F238E27FC236}">
              <a16:creationId xmlns:a16="http://schemas.microsoft.com/office/drawing/2014/main" id="{19992F38-7DD8-495F-92A6-100842DA3373}"/>
            </a:ext>
          </a:extLst>
        </xdr:cNvPr>
        <xdr:cNvPicPr>
          <a:picLocks noChangeAspect="1"/>
        </xdr:cNvPicPr>
      </xdr:nvPicPr>
      <xdr:blipFill>
        <a:blip xmlns:r="http://schemas.openxmlformats.org/officeDocument/2006/relationships" r:embed="rId1">
          <a:alphaModFix/>
        </a:blip>
        <a:stretch>
          <a:fillRect/>
        </a:stretch>
      </xdr:blipFill>
      <xdr:spPr>
        <a:xfrm>
          <a:off x="523876" y="161926"/>
          <a:ext cx="3067049" cy="1233773"/>
        </a:xfrm>
        <a:prstGeom prst="rect">
          <a:avLst/>
        </a:prstGeom>
        <a:noFill/>
        <a:ln cap="flat">
          <a:noFill/>
        </a:ln>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hyperlink" Target="https://www.guatecompras.gt/proveedores/consultaDetProvee.aspx?rqp=8&amp;lprv=293" TargetMode="External"/><Relationship Id="rId2" Type="http://schemas.openxmlformats.org/officeDocument/2006/relationships/hyperlink" Target="https://www.guatecompras.gt/proveedores/consultaDetProvee.aspx?rqp=8&amp;lprv=1586151" TargetMode="External"/><Relationship Id="rId1" Type="http://schemas.openxmlformats.org/officeDocument/2006/relationships/hyperlink" Target="https://www.guatecompras.gt/proveedores/consultaDetProvee.aspx?rqp=8&amp;lprv=3862" TargetMode="External"/><Relationship Id="rId5" Type="http://schemas.openxmlformats.org/officeDocument/2006/relationships/drawing" Target="../drawings/drawing10.xml"/><Relationship Id="rId4"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8"/>
  <sheetViews>
    <sheetView workbookViewId="0"/>
  </sheetViews>
  <sheetFormatPr baseColWidth="10" defaultColWidth="9.140625" defaultRowHeight="15" x14ac:dyDescent="0.25"/>
  <cols>
    <col min="1" max="1" width="9.140625" style="10" customWidth="1"/>
    <col min="2" max="2" width="15" customWidth="1"/>
    <col min="3" max="3" width="125.42578125" customWidth="1"/>
    <col min="4" max="4" width="18.42578125" style="11" customWidth="1"/>
    <col min="5" max="5" width="17.5703125" style="11" customWidth="1"/>
    <col min="6" max="6" width="14.85546875" style="12" customWidth="1"/>
    <col min="7" max="7" width="31.42578125" style="13" customWidth="1"/>
    <col min="8" max="8" width="17.5703125" style="14" customWidth="1"/>
    <col min="9" max="9" width="9.140625" customWidth="1"/>
  </cols>
  <sheetData>
    <row r="1" spans="1:8" ht="15" customHeight="1" x14ac:dyDescent="0.25">
      <c r="A1"/>
      <c r="B1" s="82"/>
      <c r="C1" s="82"/>
      <c r="D1" s="82"/>
      <c r="E1" s="82"/>
      <c r="F1" s="82"/>
      <c r="G1" s="82"/>
      <c r="H1" s="82"/>
    </row>
    <row r="2" spans="1:8" ht="15" customHeight="1" x14ac:dyDescent="0.25">
      <c r="A2"/>
      <c r="B2" s="82"/>
      <c r="C2" s="82"/>
      <c r="D2" s="82"/>
      <c r="E2" s="82"/>
      <c r="F2" s="82"/>
      <c r="G2" s="82"/>
      <c r="H2" s="82"/>
    </row>
    <row r="3" spans="1:8" ht="30.75" customHeight="1" x14ac:dyDescent="0.25">
      <c r="A3"/>
      <c r="B3" s="83" t="s">
        <v>0</v>
      </c>
      <c r="C3" s="83"/>
      <c r="D3" s="83"/>
      <c r="E3" s="83"/>
      <c r="F3" s="83"/>
      <c r="G3" s="83"/>
      <c r="H3" s="83"/>
    </row>
    <row r="4" spans="1:8" ht="30.75" customHeight="1" x14ac:dyDescent="0.25">
      <c r="A4"/>
      <c r="B4" s="84" t="s">
        <v>1</v>
      </c>
      <c r="C4" s="84"/>
      <c r="D4" s="84"/>
      <c r="E4" s="84"/>
      <c r="F4" s="84"/>
      <c r="G4" s="84"/>
      <c r="H4" s="84"/>
    </row>
    <row r="5" spans="1:8" ht="15" customHeight="1" x14ac:dyDescent="0.25">
      <c r="A5"/>
      <c r="B5" s="1"/>
      <c r="C5" s="1"/>
      <c r="D5" s="2"/>
      <c r="E5" s="2"/>
      <c r="F5" s="3"/>
      <c r="G5" s="1"/>
      <c r="H5" s="1"/>
    </row>
    <row r="6" spans="1:8" ht="15" customHeight="1" x14ac:dyDescent="0.25">
      <c r="A6"/>
      <c r="B6" s="82"/>
      <c r="C6" s="82"/>
      <c r="D6" s="82"/>
      <c r="E6" s="82"/>
      <c r="F6" s="82"/>
      <c r="G6" s="82"/>
      <c r="H6" s="82"/>
    </row>
    <row r="7" spans="1:8" ht="50.1" customHeight="1" x14ac:dyDescent="0.25">
      <c r="A7" s="4" t="s">
        <v>2</v>
      </c>
      <c r="B7" s="5" t="s">
        <v>3</v>
      </c>
      <c r="C7" s="6" t="s">
        <v>4</v>
      </c>
      <c r="D7" s="7" t="s">
        <v>5</v>
      </c>
      <c r="E7" s="7" t="s">
        <v>6</v>
      </c>
      <c r="F7" s="8" t="s">
        <v>7</v>
      </c>
      <c r="G7" s="6" t="s">
        <v>8</v>
      </c>
      <c r="H7" s="4" t="s">
        <v>9</v>
      </c>
    </row>
    <row r="8" spans="1:8" s="9" customFormat="1" ht="60" customHeight="1" x14ac:dyDescent="0.25">
      <c r="A8" s="81" t="s">
        <v>10</v>
      </c>
      <c r="B8" s="81"/>
      <c r="C8" s="81"/>
      <c r="D8" s="81"/>
      <c r="E8" s="81"/>
      <c r="F8" s="81"/>
      <c r="G8" s="81"/>
      <c r="H8" s="81"/>
    </row>
  </sheetData>
  <autoFilter ref="A7:H8" xr:uid="{00000000-0009-0000-0000-000000000000}"/>
  <mergeCells count="6">
    <mergeCell ref="A8:H8"/>
    <mergeCell ref="B1:H1"/>
    <mergeCell ref="B2:H2"/>
    <mergeCell ref="B3:H3"/>
    <mergeCell ref="B4:H4"/>
    <mergeCell ref="B6:H6"/>
  </mergeCells>
  <pageMargins left="0.70866141732283516" right="0.70866141732283516" top="0.74803149606299202" bottom="0.74803149606299202" header="0.511811023622047" footer="0.511811023622047"/>
  <pageSetup paperSize="0" scale="48" fitToWidth="0" fitToHeight="0" orientation="landscape" horizontalDpi="0" verticalDpi="0" copies="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9BC8E-2951-4DB5-A9EB-80B1C92006C9}">
  <sheetPr>
    <pageSetUpPr fitToPage="1"/>
  </sheetPr>
  <dimension ref="A1:H30"/>
  <sheetViews>
    <sheetView workbookViewId="0">
      <selection activeCell="C5" sqref="C5"/>
    </sheetView>
  </sheetViews>
  <sheetFormatPr baseColWidth="10" defaultColWidth="9.140625" defaultRowHeight="15" x14ac:dyDescent="0.25"/>
  <cols>
    <col min="1" max="1" width="9.140625" style="62" customWidth="1"/>
    <col min="2" max="2" width="15" style="43" customWidth="1"/>
    <col min="3" max="3" width="113.5703125" style="43" customWidth="1"/>
    <col min="4" max="4" width="18.42578125" style="63" customWidth="1"/>
    <col min="5" max="5" width="17.5703125" style="63" customWidth="1"/>
    <col min="6" max="6" width="31.42578125" style="43" customWidth="1"/>
    <col min="7" max="7" width="17.5703125" style="62" customWidth="1"/>
    <col min="8" max="8" width="15.140625" style="44" customWidth="1"/>
    <col min="9" max="16384" width="9.140625" style="45"/>
  </cols>
  <sheetData>
    <row r="1" spans="1:8" ht="15" customHeight="1" x14ac:dyDescent="0.25">
      <c r="A1" s="43"/>
      <c r="B1" s="104"/>
      <c r="C1" s="104"/>
      <c r="D1" s="104"/>
      <c r="E1" s="104"/>
      <c r="F1" s="104"/>
      <c r="G1" s="104"/>
    </row>
    <row r="2" spans="1:8" ht="15" customHeight="1" x14ac:dyDescent="0.25">
      <c r="A2" s="43"/>
      <c r="B2" s="104"/>
      <c r="C2" s="104"/>
      <c r="D2" s="104"/>
      <c r="E2" s="104"/>
      <c r="F2" s="104"/>
      <c r="G2" s="104"/>
    </row>
    <row r="3" spans="1:8" ht="30.75" customHeight="1" x14ac:dyDescent="0.25">
      <c r="A3" s="43"/>
      <c r="B3" s="105" t="s">
        <v>132</v>
      </c>
      <c r="C3" s="105"/>
      <c r="D3" s="105"/>
      <c r="E3" s="105"/>
      <c r="F3" s="105"/>
      <c r="G3" s="105"/>
    </row>
    <row r="4" spans="1:8" ht="30.75" customHeight="1" x14ac:dyDescent="0.25">
      <c r="A4" s="43"/>
      <c r="B4" s="105" t="s">
        <v>1</v>
      </c>
      <c r="C4" s="105"/>
      <c r="D4" s="105"/>
      <c r="E4" s="105"/>
      <c r="F4" s="105"/>
      <c r="G4" s="105"/>
    </row>
    <row r="5" spans="1:8" ht="27.75" customHeight="1" x14ac:dyDescent="0.25">
      <c r="A5" s="43"/>
      <c r="B5" s="46"/>
      <c r="C5" s="46"/>
      <c r="D5" s="47"/>
      <c r="E5" s="47"/>
      <c r="F5" s="46"/>
      <c r="G5" s="46"/>
    </row>
    <row r="6" spans="1:8" ht="15" customHeight="1" x14ac:dyDescent="0.25">
      <c r="A6" s="43"/>
      <c r="B6" s="104"/>
      <c r="C6" s="104"/>
      <c r="D6" s="104"/>
      <c r="E6" s="104"/>
      <c r="F6" s="104"/>
      <c r="G6" s="104"/>
    </row>
    <row r="7" spans="1:8" ht="50.1" customHeight="1" x14ac:dyDescent="0.25">
      <c r="A7" s="48" t="s">
        <v>2</v>
      </c>
      <c r="B7" s="49" t="s">
        <v>3</v>
      </c>
      <c r="C7" s="50" t="s">
        <v>4</v>
      </c>
      <c r="D7" s="51" t="s">
        <v>5</v>
      </c>
      <c r="E7" s="51" t="s">
        <v>6</v>
      </c>
      <c r="F7" s="50" t="s">
        <v>8</v>
      </c>
      <c r="G7" s="48" t="s">
        <v>9</v>
      </c>
      <c r="H7" s="52" t="s">
        <v>133</v>
      </c>
    </row>
    <row r="8" spans="1:8" s="60" customFormat="1" ht="50.1" customHeight="1" x14ac:dyDescent="0.25">
      <c r="A8" s="53" t="s">
        <v>13</v>
      </c>
      <c r="B8" s="54">
        <v>45566</v>
      </c>
      <c r="C8" s="55" t="s">
        <v>134</v>
      </c>
      <c r="D8" s="56">
        <v>82901</v>
      </c>
      <c r="E8" s="56">
        <f>SUM(D8)</f>
        <v>82901</v>
      </c>
      <c r="F8" s="57" t="s">
        <v>88</v>
      </c>
      <c r="G8" s="58" t="s">
        <v>89</v>
      </c>
      <c r="H8" s="59" t="s">
        <v>135</v>
      </c>
    </row>
    <row r="9" spans="1:8" s="60" customFormat="1" ht="50.1" customHeight="1" x14ac:dyDescent="0.25">
      <c r="A9" s="53" t="s">
        <v>23</v>
      </c>
      <c r="B9" s="54">
        <v>45566</v>
      </c>
      <c r="C9" s="55" t="s">
        <v>136</v>
      </c>
      <c r="D9" s="56">
        <v>60000</v>
      </c>
      <c r="E9" s="56">
        <f>SUM(D9)</f>
        <v>60000</v>
      </c>
      <c r="F9" s="57" t="s">
        <v>137</v>
      </c>
      <c r="G9" s="58">
        <v>5498104</v>
      </c>
      <c r="H9" s="59" t="s">
        <v>135</v>
      </c>
    </row>
    <row r="10" spans="1:8" s="60" customFormat="1" ht="50.1" customHeight="1" x14ac:dyDescent="0.25">
      <c r="A10" s="53" t="s">
        <v>28</v>
      </c>
      <c r="B10" s="54">
        <v>45568</v>
      </c>
      <c r="C10" s="55" t="s">
        <v>138</v>
      </c>
      <c r="D10" s="56">
        <v>52700</v>
      </c>
      <c r="E10" s="56">
        <v>52700</v>
      </c>
      <c r="F10" s="57" t="s">
        <v>139</v>
      </c>
      <c r="G10" s="58">
        <v>7127170</v>
      </c>
      <c r="H10" s="59" t="s">
        <v>135</v>
      </c>
    </row>
    <row r="11" spans="1:8" s="60" customFormat="1" ht="50.1" customHeight="1" x14ac:dyDescent="0.25">
      <c r="A11" s="53" t="s">
        <v>43</v>
      </c>
      <c r="B11" s="54">
        <v>45568</v>
      </c>
      <c r="C11" s="55" t="s">
        <v>140</v>
      </c>
      <c r="D11" s="56">
        <v>42160</v>
      </c>
      <c r="E11" s="56">
        <v>42160</v>
      </c>
      <c r="F11" s="57" t="s">
        <v>139</v>
      </c>
      <c r="G11" s="61">
        <v>7127170</v>
      </c>
      <c r="H11" s="59" t="s">
        <v>135</v>
      </c>
    </row>
    <row r="12" spans="1:8" s="60" customFormat="1" ht="50.1" customHeight="1" x14ac:dyDescent="0.25">
      <c r="A12" s="53" t="s">
        <v>54</v>
      </c>
      <c r="B12" s="54">
        <v>45573</v>
      </c>
      <c r="C12" s="55" t="s">
        <v>141</v>
      </c>
      <c r="D12" s="56">
        <v>90000</v>
      </c>
      <c r="E12" s="56">
        <v>90000</v>
      </c>
      <c r="F12" s="57" t="s">
        <v>142</v>
      </c>
      <c r="G12" s="58">
        <v>24975168</v>
      </c>
      <c r="H12" s="59" t="s">
        <v>135</v>
      </c>
    </row>
    <row r="13" spans="1:8" s="60" customFormat="1" ht="50.1" customHeight="1" x14ac:dyDescent="0.25">
      <c r="A13" s="53" t="s">
        <v>62</v>
      </c>
      <c r="B13" s="54">
        <v>45574</v>
      </c>
      <c r="C13" s="55" t="s">
        <v>143</v>
      </c>
      <c r="D13" s="56">
        <v>54445</v>
      </c>
      <c r="E13" s="56">
        <v>54445</v>
      </c>
      <c r="F13" s="57" t="s">
        <v>144</v>
      </c>
      <c r="G13" s="58">
        <v>26250365</v>
      </c>
      <c r="H13" s="59" t="s">
        <v>135</v>
      </c>
    </row>
    <row r="14" spans="1:8" s="60" customFormat="1" ht="50.1" customHeight="1" x14ac:dyDescent="0.25">
      <c r="A14" s="53" t="s">
        <v>65</v>
      </c>
      <c r="B14" s="54">
        <v>45574</v>
      </c>
      <c r="C14" s="55" t="s">
        <v>145</v>
      </c>
      <c r="D14" s="56">
        <v>88800</v>
      </c>
      <c r="E14" s="56">
        <v>88800</v>
      </c>
      <c r="F14" s="57" t="s">
        <v>144</v>
      </c>
      <c r="G14" s="58">
        <v>26250365</v>
      </c>
      <c r="H14" s="59" t="s">
        <v>135</v>
      </c>
    </row>
    <row r="15" spans="1:8" s="60" customFormat="1" ht="50.1" customHeight="1" x14ac:dyDescent="0.25">
      <c r="A15" s="53" t="s">
        <v>146</v>
      </c>
      <c r="B15" s="54">
        <v>45574</v>
      </c>
      <c r="C15" s="55" t="s">
        <v>147</v>
      </c>
      <c r="D15" s="56">
        <v>90000</v>
      </c>
      <c r="E15" s="56">
        <v>90000</v>
      </c>
      <c r="F15" s="57" t="s">
        <v>142</v>
      </c>
      <c r="G15" s="58">
        <v>24975168</v>
      </c>
      <c r="H15" s="59" t="s">
        <v>135</v>
      </c>
    </row>
    <row r="16" spans="1:8" s="60" customFormat="1" ht="50.1" customHeight="1" x14ac:dyDescent="0.25">
      <c r="A16" s="53" t="s">
        <v>148</v>
      </c>
      <c r="B16" s="54">
        <v>45574</v>
      </c>
      <c r="C16" s="55" t="s">
        <v>149</v>
      </c>
      <c r="D16" s="56">
        <v>89980.800000000003</v>
      </c>
      <c r="E16" s="56">
        <v>89980.800000000003</v>
      </c>
      <c r="F16" s="57" t="s">
        <v>150</v>
      </c>
      <c r="G16" s="58">
        <v>12512370</v>
      </c>
      <c r="H16" s="59" t="s">
        <v>135</v>
      </c>
    </row>
    <row r="17" spans="1:8" s="60" customFormat="1" ht="50.1" customHeight="1" x14ac:dyDescent="0.25">
      <c r="A17" s="53" t="s">
        <v>151</v>
      </c>
      <c r="B17" s="54">
        <v>45574</v>
      </c>
      <c r="C17" s="55" t="s">
        <v>152</v>
      </c>
      <c r="D17" s="56">
        <v>26700</v>
      </c>
      <c r="E17" s="56">
        <v>26700</v>
      </c>
      <c r="F17" s="57" t="s">
        <v>153</v>
      </c>
      <c r="G17" s="58">
        <v>17001536</v>
      </c>
      <c r="H17" s="59" t="s">
        <v>135</v>
      </c>
    </row>
    <row r="18" spans="1:8" s="60" customFormat="1" ht="50.1" customHeight="1" x14ac:dyDescent="0.25">
      <c r="A18" s="53" t="s">
        <v>154</v>
      </c>
      <c r="B18" s="54">
        <v>45574</v>
      </c>
      <c r="C18" s="55" t="s">
        <v>155</v>
      </c>
      <c r="D18" s="56">
        <v>59351.4</v>
      </c>
      <c r="E18" s="56">
        <v>59351.4</v>
      </c>
      <c r="F18" s="57" t="s">
        <v>156</v>
      </c>
      <c r="G18" s="58">
        <v>5780667</v>
      </c>
      <c r="H18" s="59" t="s">
        <v>135</v>
      </c>
    </row>
    <row r="19" spans="1:8" s="60" customFormat="1" ht="50.1" customHeight="1" x14ac:dyDescent="0.25">
      <c r="A19" s="53" t="s">
        <v>157</v>
      </c>
      <c r="B19" s="54">
        <v>45576</v>
      </c>
      <c r="C19" s="55" t="s">
        <v>158</v>
      </c>
      <c r="D19" s="56">
        <v>54950</v>
      </c>
      <c r="E19" s="56">
        <v>54950</v>
      </c>
      <c r="F19" s="57" t="s">
        <v>159</v>
      </c>
      <c r="G19" s="58">
        <v>54722101</v>
      </c>
      <c r="H19" s="59" t="s">
        <v>135</v>
      </c>
    </row>
    <row r="20" spans="1:8" s="60" customFormat="1" ht="50.1" customHeight="1" x14ac:dyDescent="0.25">
      <c r="A20" s="53" t="s">
        <v>160</v>
      </c>
      <c r="B20" s="54">
        <v>45576</v>
      </c>
      <c r="C20" s="55" t="s">
        <v>161</v>
      </c>
      <c r="D20" s="56">
        <v>42660</v>
      </c>
      <c r="E20" s="56">
        <v>42660</v>
      </c>
      <c r="F20" s="57" t="s">
        <v>162</v>
      </c>
      <c r="G20" s="58">
        <v>97955884</v>
      </c>
      <c r="H20" s="59" t="s">
        <v>135</v>
      </c>
    </row>
    <row r="21" spans="1:8" s="60" customFormat="1" ht="50.1" customHeight="1" x14ac:dyDescent="0.25">
      <c r="A21" s="53" t="s">
        <v>163</v>
      </c>
      <c r="B21" s="54">
        <v>45576</v>
      </c>
      <c r="C21" s="55" t="s">
        <v>164</v>
      </c>
      <c r="D21" s="56">
        <v>42660</v>
      </c>
      <c r="E21" s="56">
        <v>42660</v>
      </c>
      <c r="F21" s="57" t="s">
        <v>162</v>
      </c>
      <c r="G21" s="58">
        <v>97955884</v>
      </c>
      <c r="H21" s="59" t="s">
        <v>135</v>
      </c>
    </row>
    <row r="22" spans="1:8" s="60" customFormat="1" ht="50.1" customHeight="1" x14ac:dyDescent="0.25">
      <c r="A22" s="53" t="s">
        <v>165</v>
      </c>
      <c r="B22" s="54">
        <v>45576</v>
      </c>
      <c r="C22" s="55" t="s">
        <v>166</v>
      </c>
      <c r="D22" s="56">
        <v>63500</v>
      </c>
      <c r="E22" s="56">
        <v>63500</v>
      </c>
      <c r="F22" s="57" t="s">
        <v>167</v>
      </c>
      <c r="G22" s="58">
        <v>88766888</v>
      </c>
      <c r="H22" s="59" t="s">
        <v>135</v>
      </c>
    </row>
    <row r="23" spans="1:8" s="60" customFormat="1" ht="50.1" customHeight="1" x14ac:dyDescent="0.25">
      <c r="A23" s="53" t="s">
        <v>168</v>
      </c>
      <c r="B23" s="54">
        <v>45576</v>
      </c>
      <c r="C23" s="55" t="s">
        <v>169</v>
      </c>
      <c r="D23" s="56">
        <v>42660</v>
      </c>
      <c r="E23" s="56">
        <v>42660</v>
      </c>
      <c r="F23" s="57" t="s">
        <v>162</v>
      </c>
      <c r="G23" s="58">
        <v>97955884</v>
      </c>
      <c r="H23" s="59" t="s">
        <v>135</v>
      </c>
    </row>
    <row r="24" spans="1:8" s="60" customFormat="1" ht="50.1" customHeight="1" x14ac:dyDescent="0.25">
      <c r="A24" s="53" t="s">
        <v>170</v>
      </c>
      <c r="B24" s="54">
        <v>45576</v>
      </c>
      <c r="C24" s="55" t="s">
        <v>171</v>
      </c>
      <c r="D24" s="56">
        <v>42660</v>
      </c>
      <c r="E24" s="56">
        <v>42660</v>
      </c>
      <c r="F24" s="57" t="s">
        <v>162</v>
      </c>
      <c r="G24" s="58">
        <v>97955884</v>
      </c>
      <c r="H24" s="59" t="s">
        <v>135</v>
      </c>
    </row>
    <row r="25" spans="1:8" s="60" customFormat="1" ht="50.1" customHeight="1" x14ac:dyDescent="0.25">
      <c r="A25" s="53" t="s">
        <v>172</v>
      </c>
      <c r="B25" s="54">
        <v>45576</v>
      </c>
      <c r="C25" s="55" t="s">
        <v>173</v>
      </c>
      <c r="D25" s="56">
        <v>42660</v>
      </c>
      <c r="E25" s="56">
        <v>42660</v>
      </c>
      <c r="F25" s="57" t="s">
        <v>162</v>
      </c>
      <c r="G25" s="61">
        <v>97955884</v>
      </c>
      <c r="H25" s="59" t="s">
        <v>135</v>
      </c>
    </row>
    <row r="26" spans="1:8" s="60" customFormat="1" ht="60" x14ac:dyDescent="0.25">
      <c r="A26" s="53" t="s">
        <v>174</v>
      </c>
      <c r="B26" s="54">
        <v>45576</v>
      </c>
      <c r="C26" s="55" t="s">
        <v>175</v>
      </c>
      <c r="D26" s="56">
        <v>42660</v>
      </c>
      <c r="E26" s="56">
        <v>42660</v>
      </c>
      <c r="F26" s="57" t="s">
        <v>162</v>
      </c>
      <c r="G26" s="61">
        <v>97955884</v>
      </c>
      <c r="H26" s="59" t="s">
        <v>135</v>
      </c>
    </row>
    <row r="27" spans="1:8" s="60" customFormat="1" ht="50.1" customHeight="1" x14ac:dyDescent="0.25">
      <c r="A27" s="53" t="s">
        <v>176</v>
      </c>
      <c r="B27" s="54">
        <v>45580</v>
      </c>
      <c r="C27" s="55" t="s">
        <v>177</v>
      </c>
      <c r="D27" s="56">
        <v>87792</v>
      </c>
      <c r="E27" s="56">
        <v>87792</v>
      </c>
      <c r="F27" s="57" t="s">
        <v>178</v>
      </c>
      <c r="G27" s="58">
        <v>6312551</v>
      </c>
      <c r="H27" s="59" t="s">
        <v>135</v>
      </c>
    </row>
    <row r="28" spans="1:8" s="60" customFormat="1" ht="50.1" customHeight="1" x14ac:dyDescent="0.25">
      <c r="A28" s="53" t="s">
        <v>179</v>
      </c>
      <c r="B28" s="54">
        <v>45594</v>
      </c>
      <c r="C28" s="55" t="s">
        <v>180</v>
      </c>
      <c r="D28" s="56">
        <v>88243.199999999997</v>
      </c>
      <c r="E28" s="56">
        <v>88243.199999999997</v>
      </c>
      <c r="F28" s="57" t="s">
        <v>181</v>
      </c>
      <c r="G28" s="58">
        <v>325066</v>
      </c>
      <c r="H28" s="59" t="s">
        <v>135</v>
      </c>
    </row>
    <row r="29" spans="1:8" s="60" customFormat="1" ht="50.1" customHeight="1" x14ac:dyDescent="0.25">
      <c r="A29" s="53" t="s">
        <v>182</v>
      </c>
      <c r="B29" s="54">
        <v>45594</v>
      </c>
      <c r="C29" s="55" t="s">
        <v>183</v>
      </c>
      <c r="D29" s="56">
        <v>89544</v>
      </c>
      <c r="E29" s="56">
        <f>SUM(D29)</f>
        <v>89544</v>
      </c>
      <c r="F29" s="57" t="s">
        <v>184</v>
      </c>
      <c r="G29" s="58">
        <v>26516381</v>
      </c>
      <c r="H29" s="59" t="s">
        <v>135</v>
      </c>
    </row>
    <row r="30" spans="1:8" s="60" customFormat="1" ht="50.1" customHeight="1" x14ac:dyDescent="0.25">
      <c r="A30" s="53" t="s">
        <v>185</v>
      </c>
      <c r="B30" s="54">
        <v>45594</v>
      </c>
      <c r="C30" s="55" t="s">
        <v>186</v>
      </c>
      <c r="D30" s="56">
        <v>88243.199999999997</v>
      </c>
      <c r="E30" s="56">
        <f>SUM(D30)</f>
        <v>88243.199999999997</v>
      </c>
      <c r="F30" s="57" t="s">
        <v>181</v>
      </c>
      <c r="G30" s="58">
        <v>325066</v>
      </c>
      <c r="H30" s="59" t="s">
        <v>135</v>
      </c>
    </row>
  </sheetData>
  <autoFilter ref="A7:G9" xr:uid="{00000000-0009-0000-0000-000006000000}"/>
  <mergeCells count="5">
    <mergeCell ref="B1:G1"/>
    <mergeCell ref="B2:G2"/>
    <mergeCell ref="B3:G3"/>
    <mergeCell ref="B4:G4"/>
    <mergeCell ref="B6:G6"/>
  </mergeCells>
  <hyperlinks>
    <hyperlink ref="G27" r:id="rId1" display="https://www.guatecompras.gt/proveedores/consultaDetProvee.aspx?rqp=8&amp;lprv=3862" xr:uid="{135333A0-BFD3-408E-A8DC-4663906A4254}"/>
    <hyperlink ref="G13" r:id="rId2" display="https://www.guatecompras.gt/proveedores/consultaDetProvee.aspx?rqp=8&amp;lprv=1586151" xr:uid="{66C1A576-EC3E-4DE8-955F-EA39346E525F}"/>
    <hyperlink ref="G12" r:id="rId3" display="https://www.guatecompras.gt/proveedores/consultaDetProvee.aspx?rqp=8&amp;lprv=293" xr:uid="{BBEB2D58-1A95-4389-B7D7-B81ADDB8868E}"/>
  </hyperlinks>
  <pageMargins left="0.7" right="0.70866141732283516" top="0.63" bottom="0.83" header="0.34" footer="0.46"/>
  <pageSetup scale="51" fitToHeight="0" orientation="landscape" r:id="rId4"/>
  <drawing r:id="rId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23BD8-7E4F-4177-980F-FB1FBE97C386}">
  <dimension ref="A1:H43"/>
  <sheetViews>
    <sheetView tabSelected="1" workbookViewId="0">
      <selection activeCell="C16" sqref="C16"/>
    </sheetView>
  </sheetViews>
  <sheetFormatPr baseColWidth="10" defaultColWidth="9.140625" defaultRowHeight="15" x14ac:dyDescent="0.25"/>
  <cols>
    <col min="1" max="1" width="9.140625" style="10" customWidth="1"/>
    <col min="2" max="2" width="15" style="64" customWidth="1"/>
    <col min="3" max="3" width="125.42578125" style="64" customWidth="1"/>
    <col min="4" max="4" width="18.42578125" style="11" customWidth="1"/>
    <col min="5" max="5" width="17.5703125" style="11" customWidth="1"/>
    <col min="6" max="6" width="14.85546875" style="12" customWidth="1"/>
    <col min="7" max="7" width="31.42578125" style="13" customWidth="1"/>
    <col min="8" max="8" width="17.5703125" style="14" customWidth="1"/>
    <col min="9" max="9" width="9.140625" style="64" customWidth="1"/>
    <col min="10" max="16384" width="9.140625" style="64"/>
  </cols>
  <sheetData>
    <row r="1" spans="1:8" ht="15" customHeight="1" x14ac:dyDescent="0.25">
      <c r="A1" s="64"/>
      <c r="B1" s="82"/>
      <c r="C1" s="82"/>
      <c r="D1" s="82"/>
      <c r="E1" s="82"/>
      <c r="F1" s="82"/>
      <c r="G1" s="82"/>
      <c r="H1" s="82"/>
    </row>
    <row r="2" spans="1:8" ht="15" customHeight="1" x14ac:dyDescent="0.25">
      <c r="A2" s="64"/>
      <c r="B2" s="82"/>
      <c r="C2" s="82"/>
      <c r="D2" s="82"/>
      <c r="E2" s="82"/>
      <c r="F2" s="82"/>
      <c r="G2" s="82"/>
      <c r="H2" s="82"/>
    </row>
    <row r="3" spans="1:8" ht="30.75" customHeight="1" x14ac:dyDescent="0.25">
      <c r="A3" s="64"/>
      <c r="B3" s="84" t="s">
        <v>187</v>
      </c>
      <c r="C3" s="84"/>
      <c r="D3" s="84"/>
      <c r="E3" s="84"/>
      <c r="F3" s="84"/>
      <c r="G3" s="84"/>
      <c r="H3" s="84"/>
    </row>
    <row r="4" spans="1:8" ht="30.75" customHeight="1" x14ac:dyDescent="0.25">
      <c r="A4" s="64"/>
      <c r="B4" s="84" t="s">
        <v>1</v>
      </c>
      <c r="C4" s="84"/>
      <c r="D4" s="84"/>
      <c r="E4" s="84"/>
      <c r="F4" s="84"/>
      <c r="G4" s="84"/>
      <c r="H4" s="84"/>
    </row>
    <row r="5" spans="1:8" ht="15" customHeight="1" x14ac:dyDescent="0.25">
      <c r="A5" s="64"/>
      <c r="B5" s="1"/>
      <c r="C5" s="1"/>
      <c r="D5" s="2"/>
      <c r="E5" s="2"/>
      <c r="F5" s="3"/>
      <c r="G5" s="1"/>
      <c r="H5" s="1"/>
    </row>
    <row r="6" spans="1:8" ht="15" customHeight="1" x14ac:dyDescent="0.25">
      <c r="A6" s="64"/>
      <c r="B6" s="82"/>
      <c r="C6" s="82"/>
      <c r="D6" s="82"/>
      <c r="E6" s="82"/>
      <c r="F6" s="82"/>
      <c r="G6" s="82"/>
      <c r="H6" s="82"/>
    </row>
    <row r="7" spans="1:8" ht="50.1" customHeight="1" x14ac:dyDescent="0.25">
      <c r="A7" s="68" t="s">
        <v>2</v>
      </c>
      <c r="B7" s="69" t="s">
        <v>3</v>
      </c>
      <c r="C7" s="69" t="s">
        <v>4</v>
      </c>
      <c r="D7" s="70" t="s">
        <v>5</v>
      </c>
      <c r="E7" s="70" t="s">
        <v>6</v>
      </c>
      <c r="F7" s="71" t="s">
        <v>7</v>
      </c>
      <c r="G7" s="69" t="s">
        <v>8</v>
      </c>
      <c r="H7" s="68" t="s">
        <v>9</v>
      </c>
    </row>
    <row r="8" spans="1:8" ht="30" x14ac:dyDescent="0.25">
      <c r="A8" s="72" t="s">
        <v>13</v>
      </c>
      <c r="B8" s="73">
        <v>45611</v>
      </c>
      <c r="C8" s="74" t="s">
        <v>188</v>
      </c>
      <c r="D8" s="66">
        <v>89900</v>
      </c>
      <c r="E8" s="66">
        <f>SUM(D8)</f>
        <v>89900</v>
      </c>
      <c r="F8" s="67" t="s">
        <v>190</v>
      </c>
      <c r="G8" s="75" t="s">
        <v>189</v>
      </c>
      <c r="H8" s="72" t="s">
        <v>191</v>
      </c>
    </row>
    <row r="9" spans="1:8" ht="45" x14ac:dyDescent="0.25">
      <c r="A9" s="72" t="s">
        <v>23</v>
      </c>
      <c r="B9" s="73">
        <v>45614</v>
      </c>
      <c r="C9" s="74" t="s">
        <v>192</v>
      </c>
      <c r="D9" s="66">
        <v>54950</v>
      </c>
      <c r="E9" s="66">
        <f t="shared" ref="E9:E35" si="0">SUM(D9)</f>
        <v>54950</v>
      </c>
      <c r="F9" s="67" t="s">
        <v>194</v>
      </c>
      <c r="G9" s="75" t="s">
        <v>193</v>
      </c>
      <c r="H9" s="72" t="s">
        <v>195</v>
      </c>
    </row>
    <row r="10" spans="1:8" ht="45" x14ac:dyDescent="0.25">
      <c r="A10" s="72" t="s">
        <v>28</v>
      </c>
      <c r="B10" s="73">
        <v>45615</v>
      </c>
      <c r="C10" s="74" t="s">
        <v>196</v>
      </c>
      <c r="D10" s="66">
        <v>64650</v>
      </c>
      <c r="E10" s="66">
        <f t="shared" si="0"/>
        <v>64650</v>
      </c>
      <c r="F10" s="67" t="s">
        <v>103</v>
      </c>
      <c r="G10" s="75" t="s">
        <v>197</v>
      </c>
      <c r="H10" s="72" t="s">
        <v>198</v>
      </c>
    </row>
    <row r="11" spans="1:8" ht="45" x14ac:dyDescent="0.25">
      <c r="A11" s="72" t="s">
        <v>43</v>
      </c>
      <c r="B11" s="73">
        <v>45615</v>
      </c>
      <c r="C11" s="74" t="s">
        <v>199</v>
      </c>
      <c r="D11" s="66">
        <v>89988</v>
      </c>
      <c r="E11" s="66">
        <f t="shared" si="0"/>
        <v>89988</v>
      </c>
      <c r="F11" s="67" t="s">
        <v>103</v>
      </c>
      <c r="G11" s="75" t="s">
        <v>201</v>
      </c>
      <c r="H11" s="72" t="s">
        <v>200</v>
      </c>
    </row>
    <row r="12" spans="1:8" ht="30" x14ac:dyDescent="0.25">
      <c r="A12" s="72" t="s">
        <v>54</v>
      </c>
      <c r="B12" s="73">
        <v>45615</v>
      </c>
      <c r="C12" s="74" t="s">
        <v>202</v>
      </c>
      <c r="D12" s="66">
        <v>26700</v>
      </c>
      <c r="E12" s="66">
        <f t="shared" si="0"/>
        <v>26700</v>
      </c>
      <c r="F12" s="67" t="s">
        <v>103</v>
      </c>
      <c r="G12" s="75" t="s">
        <v>204</v>
      </c>
      <c r="H12" s="72" t="s">
        <v>203</v>
      </c>
    </row>
    <row r="13" spans="1:8" s="65" customFormat="1" ht="45" x14ac:dyDescent="0.25">
      <c r="A13" s="72" t="s">
        <v>62</v>
      </c>
      <c r="B13" s="73">
        <v>45615</v>
      </c>
      <c r="C13" s="74" t="s">
        <v>205</v>
      </c>
      <c r="D13" s="66">
        <v>89760</v>
      </c>
      <c r="E13" s="66">
        <f t="shared" si="0"/>
        <v>89760</v>
      </c>
      <c r="F13" s="67" t="s">
        <v>53</v>
      </c>
      <c r="G13" s="75" t="s">
        <v>206</v>
      </c>
      <c r="H13" s="72" t="s">
        <v>207</v>
      </c>
    </row>
    <row r="14" spans="1:8" s="65" customFormat="1" ht="30" x14ac:dyDescent="0.25">
      <c r="A14" s="76" t="s">
        <v>65</v>
      </c>
      <c r="B14" s="77">
        <v>45622</v>
      </c>
      <c r="C14" s="74" t="s">
        <v>208</v>
      </c>
      <c r="D14" s="66">
        <v>42660</v>
      </c>
      <c r="E14" s="66">
        <f t="shared" si="0"/>
        <v>42660</v>
      </c>
      <c r="F14" s="78" t="s">
        <v>103</v>
      </c>
      <c r="G14" s="74" t="s">
        <v>210</v>
      </c>
      <c r="H14" s="76" t="s">
        <v>198</v>
      </c>
    </row>
    <row r="15" spans="1:8" s="9" customFormat="1" ht="45" x14ac:dyDescent="0.25">
      <c r="A15" s="79" t="s">
        <v>146</v>
      </c>
      <c r="B15" s="79" t="s">
        <v>211</v>
      </c>
      <c r="C15" s="74" t="s">
        <v>209</v>
      </c>
      <c r="D15" s="66">
        <v>42660</v>
      </c>
      <c r="E15" s="66">
        <f t="shared" si="0"/>
        <v>42660</v>
      </c>
      <c r="F15" s="79" t="s">
        <v>103</v>
      </c>
      <c r="G15" s="74" t="s">
        <v>210</v>
      </c>
      <c r="H15" s="79" t="s">
        <v>198</v>
      </c>
    </row>
    <row r="16" spans="1:8" ht="30" x14ac:dyDescent="0.25">
      <c r="A16" s="79" t="s">
        <v>148</v>
      </c>
      <c r="B16" s="79" t="s">
        <v>211</v>
      </c>
      <c r="C16" s="74" t="s">
        <v>212</v>
      </c>
      <c r="D16" s="66">
        <v>59351.4</v>
      </c>
      <c r="E16" s="66">
        <f t="shared" si="0"/>
        <v>59351.4</v>
      </c>
      <c r="F16" s="67" t="s">
        <v>103</v>
      </c>
      <c r="G16" s="79" t="s">
        <v>156</v>
      </c>
      <c r="H16" s="79" t="s">
        <v>213</v>
      </c>
    </row>
    <row r="17" spans="1:8" ht="30" x14ac:dyDescent="0.25">
      <c r="A17" s="79" t="s">
        <v>151</v>
      </c>
      <c r="B17" s="79" t="s">
        <v>211</v>
      </c>
      <c r="C17" s="74" t="s">
        <v>214</v>
      </c>
      <c r="D17" s="66">
        <v>42660</v>
      </c>
      <c r="E17" s="66">
        <f t="shared" si="0"/>
        <v>42660</v>
      </c>
      <c r="F17" s="67" t="s">
        <v>103</v>
      </c>
      <c r="G17" s="79" t="s">
        <v>197</v>
      </c>
      <c r="H17" s="79" t="s">
        <v>198</v>
      </c>
    </row>
    <row r="18" spans="1:8" ht="60" x14ac:dyDescent="0.25">
      <c r="A18" s="79" t="s">
        <v>154</v>
      </c>
      <c r="B18" s="79" t="s">
        <v>218</v>
      </c>
      <c r="C18" s="74" t="s">
        <v>215</v>
      </c>
      <c r="D18" s="66">
        <v>89990</v>
      </c>
      <c r="E18" s="66">
        <f t="shared" si="0"/>
        <v>89990</v>
      </c>
      <c r="F18" s="67" t="s">
        <v>190</v>
      </c>
      <c r="G18" s="79" t="s">
        <v>216</v>
      </c>
      <c r="H18" s="79" t="s">
        <v>217</v>
      </c>
    </row>
    <row r="19" spans="1:8" ht="30" x14ac:dyDescent="0.25">
      <c r="A19" s="79" t="s">
        <v>157</v>
      </c>
      <c r="B19" s="79" t="s">
        <v>218</v>
      </c>
      <c r="C19" s="74" t="s">
        <v>221</v>
      </c>
      <c r="D19" s="66">
        <v>63500</v>
      </c>
      <c r="E19" s="66">
        <f t="shared" si="0"/>
        <v>63500</v>
      </c>
      <c r="F19" s="67" t="s">
        <v>103</v>
      </c>
      <c r="G19" s="79" t="s">
        <v>220</v>
      </c>
      <c r="H19" s="79" t="s">
        <v>219</v>
      </c>
    </row>
    <row r="20" spans="1:8" x14ac:dyDescent="0.25">
      <c r="A20" s="79" t="s">
        <v>160</v>
      </c>
      <c r="B20" s="79" t="s">
        <v>218</v>
      </c>
      <c r="C20" s="74" t="s">
        <v>222</v>
      </c>
      <c r="D20" s="66">
        <v>89600</v>
      </c>
      <c r="E20" s="66">
        <f t="shared" si="0"/>
        <v>89600</v>
      </c>
      <c r="F20" s="67" t="s">
        <v>25</v>
      </c>
      <c r="G20" s="79" t="s">
        <v>108</v>
      </c>
      <c r="H20" s="79" t="s">
        <v>109</v>
      </c>
    </row>
    <row r="21" spans="1:8" ht="30" x14ac:dyDescent="0.25">
      <c r="A21" s="79" t="s">
        <v>163</v>
      </c>
      <c r="B21" s="79" t="s">
        <v>218</v>
      </c>
      <c r="C21" s="74" t="s">
        <v>223</v>
      </c>
      <c r="D21" s="66">
        <v>35295</v>
      </c>
      <c r="E21" s="66">
        <f t="shared" si="0"/>
        <v>35295</v>
      </c>
      <c r="F21" s="67" t="s">
        <v>15</v>
      </c>
      <c r="G21" s="79" t="s">
        <v>111</v>
      </c>
      <c r="H21" s="79" t="s">
        <v>112</v>
      </c>
    </row>
    <row r="22" spans="1:8" ht="30" x14ac:dyDescent="0.25">
      <c r="A22" s="79" t="s">
        <v>165</v>
      </c>
      <c r="B22" s="79" t="s">
        <v>218</v>
      </c>
      <c r="C22" s="74" t="s">
        <v>224</v>
      </c>
      <c r="D22" s="66">
        <v>42660</v>
      </c>
      <c r="E22" s="66">
        <f t="shared" si="0"/>
        <v>42660</v>
      </c>
      <c r="F22" s="67" t="s">
        <v>103</v>
      </c>
      <c r="G22" s="79" t="s">
        <v>197</v>
      </c>
      <c r="H22" s="79" t="s">
        <v>198</v>
      </c>
    </row>
    <row r="23" spans="1:8" ht="45" x14ac:dyDescent="0.25">
      <c r="A23" s="79" t="s">
        <v>168</v>
      </c>
      <c r="B23" s="79" t="s">
        <v>218</v>
      </c>
      <c r="C23" s="74" t="s">
        <v>226</v>
      </c>
      <c r="D23" s="66">
        <v>63910</v>
      </c>
      <c r="E23" s="66">
        <f t="shared" si="0"/>
        <v>63910</v>
      </c>
      <c r="F23" s="67" t="s">
        <v>103</v>
      </c>
      <c r="G23" s="79" t="s">
        <v>227</v>
      </c>
      <c r="H23" s="79" t="s">
        <v>59</v>
      </c>
    </row>
    <row r="24" spans="1:8" ht="30" x14ac:dyDescent="0.25">
      <c r="A24" s="72" t="s">
        <v>170</v>
      </c>
      <c r="B24" s="73">
        <v>45624</v>
      </c>
      <c r="C24" s="74" t="s">
        <v>225</v>
      </c>
      <c r="D24" s="66">
        <v>42660</v>
      </c>
      <c r="E24" s="66">
        <f t="shared" si="0"/>
        <v>42660</v>
      </c>
      <c r="F24" s="67" t="s">
        <v>103</v>
      </c>
      <c r="G24" s="75" t="s">
        <v>197</v>
      </c>
      <c r="H24" s="72" t="s">
        <v>198</v>
      </c>
    </row>
    <row r="25" spans="1:8" ht="45" x14ac:dyDescent="0.25">
      <c r="A25" s="72" t="s">
        <v>172</v>
      </c>
      <c r="B25" s="73">
        <v>45624</v>
      </c>
      <c r="C25" s="74" t="s">
        <v>228</v>
      </c>
      <c r="D25" s="66">
        <v>87792</v>
      </c>
      <c r="E25" s="66">
        <f t="shared" si="0"/>
        <v>87792</v>
      </c>
      <c r="F25" s="67" t="s">
        <v>231</v>
      </c>
      <c r="G25" s="75" t="s">
        <v>229</v>
      </c>
      <c r="H25" s="72" t="s">
        <v>230</v>
      </c>
    </row>
    <row r="26" spans="1:8" ht="30" x14ac:dyDescent="0.25">
      <c r="A26" s="72" t="s">
        <v>174</v>
      </c>
      <c r="B26" s="73">
        <v>45624</v>
      </c>
      <c r="C26" s="74" t="s">
        <v>232</v>
      </c>
      <c r="D26" s="66">
        <v>58264</v>
      </c>
      <c r="E26" s="66">
        <f t="shared" si="0"/>
        <v>58264</v>
      </c>
      <c r="F26" s="67" t="s">
        <v>99</v>
      </c>
      <c r="G26" s="75" t="s">
        <v>233</v>
      </c>
      <c r="H26" s="72" t="s">
        <v>27</v>
      </c>
    </row>
    <row r="27" spans="1:8" ht="30" x14ac:dyDescent="0.25">
      <c r="A27" s="72" t="s">
        <v>176</v>
      </c>
      <c r="B27" s="73">
        <v>45624</v>
      </c>
      <c r="C27" s="74" t="s">
        <v>234</v>
      </c>
      <c r="D27" s="66">
        <v>39935</v>
      </c>
      <c r="E27" s="66">
        <f t="shared" si="0"/>
        <v>39935</v>
      </c>
      <c r="F27" s="67" t="s">
        <v>103</v>
      </c>
      <c r="G27" s="75" t="s">
        <v>235</v>
      </c>
      <c r="H27" s="72" t="s">
        <v>236</v>
      </c>
    </row>
    <row r="28" spans="1:8" ht="45" x14ac:dyDescent="0.25">
      <c r="A28" s="72" t="s">
        <v>179</v>
      </c>
      <c r="B28" s="73">
        <v>45624</v>
      </c>
      <c r="C28" s="74" t="s">
        <v>237</v>
      </c>
      <c r="D28" s="66">
        <v>42160</v>
      </c>
      <c r="E28" s="66">
        <f t="shared" si="0"/>
        <v>42160</v>
      </c>
      <c r="F28" s="67" t="s">
        <v>103</v>
      </c>
      <c r="G28" s="75" t="s">
        <v>118</v>
      </c>
      <c r="H28" s="72" t="s">
        <v>105</v>
      </c>
    </row>
    <row r="29" spans="1:8" ht="45" x14ac:dyDescent="0.25">
      <c r="A29" s="72" t="s">
        <v>182</v>
      </c>
      <c r="B29" s="73">
        <v>45625</v>
      </c>
      <c r="C29" s="74" t="s">
        <v>238</v>
      </c>
      <c r="D29" s="66">
        <v>54445</v>
      </c>
      <c r="E29" s="66">
        <f t="shared" si="0"/>
        <v>54445</v>
      </c>
      <c r="F29" s="67" t="s">
        <v>231</v>
      </c>
      <c r="G29" s="75" t="s">
        <v>239</v>
      </c>
      <c r="H29" s="72" t="s">
        <v>240</v>
      </c>
    </row>
    <row r="30" spans="1:8" ht="45" x14ac:dyDescent="0.25">
      <c r="A30" s="79" t="s">
        <v>185</v>
      </c>
      <c r="B30" s="79" t="s">
        <v>242</v>
      </c>
      <c r="C30" s="74" t="s">
        <v>241</v>
      </c>
      <c r="D30" s="66">
        <v>42660</v>
      </c>
      <c r="E30" s="66">
        <f t="shared" si="0"/>
        <v>42660</v>
      </c>
      <c r="F30" s="67" t="s">
        <v>103</v>
      </c>
      <c r="G30" s="75" t="s">
        <v>197</v>
      </c>
      <c r="H30" s="72" t="s">
        <v>198</v>
      </c>
    </row>
    <row r="31" spans="1:8" ht="45" x14ac:dyDescent="0.25">
      <c r="A31" s="79" t="s">
        <v>244</v>
      </c>
      <c r="B31" s="79" t="s">
        <v>242</v>
      </c>
      <c r="C31" s="74" t="s">
        <v>243</v>
      </c>
      <c r="D31" s="66">
        <v>42660</v>
      </c>
      <c r="E31" s="66">
        <f t="shared" si="0"/>
        <v>42660</v>
      </c>
      <c r="F31" s="67" t="s">
        <v>103</v>
      </c>
      <c r="G31" s="75" t="s">
        <v>197</v>
      </c>
      <c r="H31" s="72" t="s">
        <v>198</v>
      </c>
    </row>
    <row r="32" spans="1:8" ht="30" x14ac:dyDescent="0.25">
      <c r="A32" s="79" t="s">
        <v>245</v>
      </c>
      <c r="B32" s="79" t="s">
        <v>242</v>
      </c>
      <c r="C32" s="74" t="s">
        <v>246</v>
      </c>
      <c r="D32" s="66">
        <v>89544</v>
      </c>
      <c r="E32" s="66">
        <f t="shared" si="0"/>
        <v>89544</v>
      </c>
      <c r="F32" s="67" t="s">
        <v>190</v>
      </c>
      <c r="G32" s="75" t="s">
        <v>247</v>
      </c>
      <c r="H32" s="72" t="s">
        <v>248</v>
      </c>
    </row>
    <row r="33" spans="1:8" ht="45" x14ac:dyDescent="0.25">
      <c r="A33" s="79" t="s">
        <v>249</v>
      </c>
      <c r="B33" s="79" t="s">
        <v>242</v>
      </c>
      <c r="C33" s="74" t="s">
        <v>250</v>
      </c>
      <c r="D33" s="66">
        <v>88800</v>
      </c>
      <c r="E33" s="66">
        <f t="shared" si="0"/>
        <v>88800</v>
      </c>
      <c r="F33" s="67" t="s">
        <v>231</v>
      </c>
      <c r="G33" s="74" t="s">
        <v>239</v>
      </c>
      <c r="H33" s="80" t="s">
        <v>240</v>
      </c>
    </row>
    <row r="34" spans="1:8" ht="30" x14ac:dyDescent="0.25">
      <c r="A34" s="72" t="s">
        <v>251</v>
      </c>
      <c r="B34" s="73">
        <v>45625</v>
      </c>
      <c r="C34" s="74" t="s">
        <v>252</v>
      </c>
      <c r="D34" s="66">
        <v>42660</v>
      </c>
      <c r="E34" s="66">
        <f t="shared" si="0"/>
        <v>42660</v>
      </c>
      <c r="F34" s="67" t="s">
        <v>103</v>
      </c>
      <c r="G34" s="75" t="s">
        <v>197</v>
      </c>
      <c r="H34" s="72" t="s">
        <v>198</v>
      </c>
    </row>
    <row r="35" spans="1:8" ht="30" x14ac:dyDescent="0.25">
      <c r="A35" s="72" t="s">
        <v>254</v>
      </c>
      <c r="B35" s="73">
        <v>45626</v>
      </c>
      <c r="C35" s="74" t="s">
        <v>253</v>
      </c>
      <c r="D35" s="66">
        <v>67710</v>
      </c>
      <c r="E35" s="66">
        <f t="shared" si="0"/>
        <v>67710</v>
      </c>
      <c r="F35" s="67" t="s">
        <v>103</v>
      </c>
      <c r="G35" s="75" t="s">
        <v>197</v>
      </c>
      <c r="H35" s="72" t="s">
        <v>198</v>
      </c>
    </row>
    <row r="36" spans="1:8" ht="30" customHeight="1" x14ac:dyDescent="0.25">
      <c r="A36" s="64"/>
      <c r="D36" s="64"/>
      <c r="E36" s="64"/>
      <c r="F36" s="64"/>
      <c r="G36" s="64"/>
      <c r="H36" s="64"/>
    </row>
    <row r="37" spans="1:8" ht="30" customHeight="1" x14ac:dyDescent="0.25">
      <c r="A37" s="64"/>
      <c r="D37" s="64"/>
      <c r="E37" s="64"/>
      <c r="F37" s="64"/>
      <c r="G37" s="64"/>
      <c r="H37" s="64"/>
    </row>
    <row r="38" spans="1:8" ht="30" customHeight="1" x14ac:dyDescent="0.25"/>
    <row r="39" spans="1:8" ht="30" customHeight="1" x14ac:dyDescent="0.25"/>
    <row r="40" spans="1:8" ht="30" customHeight="1" x14ac:dyDescent="0.25"/>
    <row r="41" spans="1:8" ht="30" customHeight="1" x14ac:dyDescent="0.25"/>
    <row r="42" spans="1:8" ht="30" customHeight="1" x14ac:dyDescent="0.25"/>
    <row r="43" spans="1:8" ht="30" customHeight="1" x14ac:dyDescent="0.25"/>
  </sheetData>
  <autoFilter ref="A7:H15" xr:uid="{00000000-0009-0000-0000-000002000000}"/>
  <mergeCells count="5">
    <mergeCell ref="B1:H1"/>
    <mergeCell ref="B2:H2"/>
    <mergeCell ref="B3:H3"/>
    <mergeCell ref="B4:H4"/>
    <mergeCell ref="B6:H6"/>
  </mergeCells>
  <pageMargins left="0.70866141732283516" right="0.70866141732283516" top="0.74803149606299202" bottom="0.74803149606299202" header="0.511811023622047" footer="0.511811023622047"/>
  <pageSetup scale="48" fitToWidth="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8"/>
  <sheetViews>
    <sheetView workbookViewId="0"/>
  </sheetViews>
  <sheetFormatPr baseColWidth="10" defaultColWidth="9.140625" defaultRowHeight="15" x14ac:dyDescent="0.25"/>
  <cols>
    <col min="1" max="1" width="9.140625" style="10" customWidth="1"/>
    <col min="2" max="2" width="15" customWidth="1"/>
    <col min="3" max="3" width="125.42578125" customWidth="1"/>
    <col min="4" max="4" width="18.42578125" style="11" customWidth="1"/>
    <col min="5" max="5" width="17.5703125" style="11" customWidth="1"/>
    <col min="6" max="6" width="14.85546875" style="12" customWidth="1"/>
    <col min="7" max="7" width="31.42578125" style="13" customWidth="1"/>
    <col min="8" max="8" width="17.5703125" style="14" customWidth="1"/>
    <col min="9" max="9" width="9.140625" customWidth="1"/>
  </cols>
  <sheetData>
    <row r="1" spans="1:8" ht="15" customHeight="1" x14ac:dyDescent="0.25">
      <c r="A1"/>
      <c r="B1" s="82"/>
      <c r="C1" s="82"/>
      <c r="D1" s="82"/>
      <c r="E1" s="82"/>
      <c r="F1" s="82"/>
      <c r="G1" s="82"/>
      <c r="H1" s="82"/>
    </row>
    <row r="2" spans="1:8" ht="15" customHeight="1" x14ac:dyDescent="0.25">
      <c r="A2"/>
      <c r="B2" s="82"/>
      <c r="C2" s="82"/>
      <c r="D2" s="82"/>
      <c r="E2" s="82"/>
      <c r="F2" s="82"/>
      <c r="G2" s="82"/>
      <c r="H2" s="82"/>
    </row>
    <row r="3" spans="1:8" ht="30.75" customHeight="1" x14ac:dyDescent="0.25">
      <c r="A3"/>
      <c r="B3" s="83" t="s">
        <v>11</v>
      </c>
      <c r="C3" s="83"/>
      <c r="D3" s="83"/>
      <c r="E3" s="83"/>
      <c r="F3" s="83"/>
      <c r="G3" s="83"/>
      <c r="H3" s="83"/>
    </row>
    <row r="4" spans="1:8" ht="30.75" customHeight="1" x14ac:dyDescent="0.25">
      <c r="A4"/>
      <c r="B4" s="84" t="s">
        <v>1</v>
      </c>
      <c r="C4" s="84"/>
      <c r="D4" s="84"/>
      <c r="E4" s="84"/>
      <c r="F4" s="84"/>
      <c r="G4" s="84"/>
      <c r="H4" s="84"/>
    </row>
    <row r="5" spans="1:8" ht="15" customHeight="1" x14ac:dyDescent="0.25">
      <c r="A5"/>
      <c r="B5" s="1"/>
      <c r="C5" s="1"/>
      <c r="D5" s="2"/>
      <c r="E5" s="2"/>
      <c r="F5" s="3"/>
      <c r="G5" s="1"/>
      <c r="H5" s="1"/>
    </row>
    <row r="6" spans="1:8" ht="15" customHeight="1" x14ac:dyDescent="0.25">
      <c r="A6"/>
      <c r="B6" s="82"/>
      <c r="C6" s="82"/>
      <c r="D6" s="82"/>
      <c r="E6" s="82"/>
      <c r="F6" s="82"/>
      <c r="G6" s="82"/>
      <c r="H6" s="82"/>
    </row>
    <row r="7" spans="1:8" ht="50.1" customHeight="1" x14ac:dyDescent="0.25">
      <c r="A7" s="4" t="s">
        <v>2</v>
      </c>
      <c r="B7" s="5" t="s">
        <v>3</v>
      </c>
      <c r="C7" s="6" t="s">
        <v>4</v>
      </c>
      <c r="D7" s="7" t="s">
        <v>5</v>
      </c>
      <c r="E7" s="7" t="s">
        <v>6</v>
      </c>
      <c r="F7" s="8" t="s">
        <v>7</v>
      </c>
      <c r="G7" s="6" t="s">
        <v>8</v>
      </c>
      <c r="H7" s="4" t="s">
        <v>9</v>
      </c>
    </row>
    <row r="8" spans="1:8" s="9" customFormat="1" ht="60" customHeight="1" x14ac:dyDescent="0.25">
      <c r="A8" s="81" t="s">
        <v>10</v>
      </c>
      <c r="B8" s="81"/>
      <c r="C8" s="81"/>
      <c r="D8" s="81"/>
      <c r="E8" s="81"/>
      <c r="F8" s="81"/>
      <c r="G8" s="81"/>
      <c r="H8" s="81"/>
    </row>
  </sheetData>
  <autoFilter ref="A7:H8" xr:uid="{00000000-0009-0000-0000-000001000000}"/>
  <mergeCells count="6">
    <mergeCell ref="A8:H8"/>
    <mergeCell ref="B1:H1"/>
    <mergeCell ref="B2:H2"/>
    <mergeCell ref="B3:H3"/>
    <mergeCell ref="B4:H4"/>
    <mergeCell ref="B6:H6"/>
  </mergeCells>
  <pageMargins left="0.70866141732283516" right="0.70866141732283516" top="0.74803149606299202" bottom="0.74803149606299202" header="0.511811023622047" footer="0.511811023622047"/>
  <pageSetup paperSize="0" scale="48" fitToWidth="0" fitToHeight="0" orientation="landscape" horizontalDpi="0" verticalDpi="0" copie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3"/>
  <sheetViews>
    <sheetView workbookViewId="0">
      <selection activeCell="C29" sqref="C29"/>
    </sheetView>
  </sheetViews>
  <sheetFormatPr baseColWidth="10" defaultColWidth="9.140625" defaultRowHeight="15" x14ac:dyDescent="0.25"/>
  <cols>
    <col min="1" max="1" width="9.140625" style="10" customWidth="1"/>
    <col min="2" max="2" width="15" customWidth="1"/>
    <col min="3" max="3" width="125.42578125" customWidth="1"/>
    <col min="4" max="4" width="18.42578125" style="11" customWidth="1"/>
    <col min="5" max="5" width="17.5703125" style="11" customWidth="1"/>
    <col min="6" max="6" width="14.85546875" style="12" customWidth="1"/>
    <col min="7" max="7" width="31.42578125" style="13" customWidth="1"/>
    <col min="8" max="8" width="17.5703125" style="14" customWidth="1"/>
    <col min="9" max="9" width="9.140625" customWidth="1"/>
  </cols>
  <sheetData>
    <row r="1" spans="1:8" ht="15" customHeight="1" x14ac:dyDescent="0.25">
      <c r="A1"/>
      <c r="B1" s="82"/>
      <c r="C1" s="82"/>
      <c r="D1" s="82"/>
      <c r="E1" s="82"/>
      <c r="F1" s="82"/>
      <c r="G1" s="82"/>
      <c r="H1" s="82"/>
    </row>
    <row r="2" spans="1:8" ht="15" customHeight="1" x14ac:dyDescent="0.25">
      <c r="A2"/>
      <c r="B2" s="82"/>
      <c r="C2" s="82"/>
      <c r="D2" s="82"/>
      <c r="E2" s="82"/>
      <c r="F2" s="82"/>
      <c r="G2" s="82"/>
      <c r="H2" s="82"/>
    </row>
    <row r="3" spans="1:8" ht="30.75" customHeight="1" x14ac:dyDescent="0.25">
      <c r="A3"/>
      <c r="B3" s="83" t="s">
        <v>12</v>
      </c>
      <c r="C3" s="83"/>
      <c r="D3" s="83"/>
      <c r="E3" s="83"/>
      <c r="F3" s="83"/>
      <c r="G3" s="83"/>
      <c r="H3" s="83"/>
    </row>
    <row r="4" spans="1:8" ht="30.75" customHeight="1" x14ac:dyDescent="0.25">
      <c r="A4"/>
      <c r="B4" s="84" t="s">
        <v>1</v>
      </c>
      <c r="C4" s="84"/>
      <c r="D4" s="84"/>
      <c r="E4" s="84"/>
      <c r="F4" s="84"/>
      <c r="G4" s="84"/>
      <c r="H4" s="84"/>
    </row>
    <row r="5" spans="1:8" ht="15" customHeight="1" x14ac:dyDescent="0.25">
      <c r="A5"/>
      <c r="B5" s="1"/>
      <c r="C5" s="1"/>
      <c r="D5" s="2"/>
      <c r="E5" s="2"/>
      <c r="F5" s="3"/>
      <c r="G5" s="1"/>
      <c r="H5" s="1"/>
    </row>
    <row r="6" spans="1:8" ht="15" customHeight="1" x14ac:dyDescent="0.25">
      <c r="A6"/>
      <c r="B6" s="82"/>
      <c r="C6" s="82"/>
      <c r="D6" s="82"/>
      <c r="E6" s="82"/>
      <c r="F6" s="82"/>
      <c r="G6" s="82"/>
      <c r="H6" s="82"/>
    </row>
    <row r="7" spans="1:8" ht="50.1" customHeight="1" x14ac:dyDescent="0.25">
      <c r="A7" s="4" t="s">
        <v>2</v>
      </c>
      <c r="B7" s="5" t="s">
        <v>3</v>
      </c>
      <c r="C7" s="6" t="s">
        <v>4</v>
      </c>
      <c r="D7" s="7" t="s">
        <v>5</v>
      </c>
      <c r="E7" s="7" t="s">
        <v>6</v>
      </c>
      <c r="F7" s="8" t="s">
        <v>7</v>
      </c>
      <c r="G7" s="6" t="s">
        <v>8</v>
      </c>
      <c r="H7" s="4" t="s">
        <v>9</v>
      </c>
    </row>
    <row r="8" spans="1:8" ht="50.1" customHeight="1" x14ac:dyDescent="0.25">
      <c r="A8" s="85" t="s">
        <v>13</v>
      </c>
      <c r="B8" s="89">
        <v>45372</v>
      </c>
      <c r="C8" s="15" t="s">
        <v>14</v>
      </c>
      <c r="D8" s="16">
        <v>744</v>
      </c>
      <c r="E8" s="90">
        <v>5628</v>
      </c>
      <c r="F8" s="91" t="s">
        <v>15</v>
      </c>
      <c r="G8" s="92" t="s">
        <v>16</v>
      </c>
      <c r="H8" s="85" t="s">
        <v>17</v>
      </c>
    </row>
    <row r="9" spans="1:8" ht="50.1" customHeight="1" x14ac:dyDescent="0.25">
      <c r="A9" s="85"/>
      <c r="B9" s="89"/>
      <c r="C9" s="15" t="s">
        <v>18</v>
      </c>
      <c r="D9" s="16">
        <v>180</v>
      </c>
      <c r="E9" s="90"/>
      <c r="F9" s="91"/>
      <c r="G9" s="92"/>
      <c r="H9" s="85"/>
    </row>
    <row r="10" spans="1:8" ht="50.1" customHeight="1" x14ac:dyDescent="0.25">
      <c r="A10" s="85"/>
      <c r="B10" s="89"/>
      <c r="C10" s="15" t="s">
        <v>19</v>
      </c>
      <c r="D10" s="16">
        <v>384</v>
      </c>
      <c r="E10" s="90"/>
      <c r="F10" s="91"/>
      <c r="G10" s="92"/>
      <c r="H10" s="85"/>
    </row>
    <row r="11" spans="1:8" ht="50.1" customHeight="1" x14ac:dyDescent="0.25">
      <c r="A11" s="85"/>
      <c r="B11" s="89"/>
      <c r="C11" s="15" t="s">
        <v>20</v>
      </c>
      <c r="D11" s="16">
        <v>720</v>
      </c>
      <c r="E11" s="90"/>
      <c r="F11" s="91"/>
      <c r="G11" s="92"/>
      <c r="H11" s="85"/>
    </row>
    <row r="12" spans="1:8" ht="50.1" customHeight="1" x14ac:dyDescent="0.25">
      <c r="A12" s="85"/>
      <c r="B12" s="89"/>
      <c r="C12" s="15" t="s">
        <v>21</v>
      </c>
      <c r="D12" s="16">
        <v>120</v>
      </c>
      <c r="E12" s="90"/>
      <c r="F12" s="91"/>
      <c r="G12" s="92"/>
      <c r="H12" s="85"/>
    </row>
    <row r="13" spans="1:8" ht="50.1" customHeight="1" x14ac:dyDescent="0.25">
      <c r="A13" s="85"/>
      <c r="B13" s="89"/>
      <c r="C13" s="15" t="s">
        <v>22</v>
      </c>
      <c r="D13" s="16">
        <v>3480</v>
      </c>
      <c r="E13" s="90"/>
      <c r="F13" s="91"/>
      <c r="G13" s="92"/>
      <c r="H13" s="85"/>
    </row>
    <row r="14" spans="1:8" ht="30" customHeight="1" x14ac:dyDescent="0.25">
      <c r="A14" s="17" t="s">
        <v>23</v>
      </c>
      <c r="B14" s="18">
        <v>45376</v>
      </c>
      <c r="C14" s="15" t="s">
        <v>24</v>
      </c>
      <c r="D14" s="19">
        <v>9149.43</v>
      </c>
      <c r="E14" s="19">
        <v>36597.72</v>
      </c>
      <c r="F14" s="20" t="s">
        <v>25</v>
      </c>
      <c r="G14" s="15" t="s">
        <v>26</v>
      </c>
      <c r="H14" s="17" t="s">
        <v>27</v>
      </c>
    </row>
    <row r="15" spans="1:8" s="9" customFormat="1" ht="30" customHeight="1" x14ac:dyDescent="0.25">
      <c r="A15" s="86" t="s">
        <v>28</v>
      </c>
      <c r="B15" s="86" t="s">
        <v>29</v>
      </c>
      <c r="C15" s="15" t="s">
        <v>30</v>
      </c>
      <c r="D15" s="16">
        <v>2111</v>
      </c>
      <c r="E15" s="87">
        <v>27727</v>
      </c>
      <c r="F15" s="21" t="s">
        <v>31</v>
      </c>
      <c r="G15" s="86" t="s">
        <v>32</v>
      </c>
      <c r="H15" s="86" t="s">
        <v>33</v>
      </c>
    </row>
    <row r="16" spans="1:8" ht="30" customHeight="1" x14ac:dyDescent="0.25">
      <c r="A16" s="86"/>
      <c r="B16" s="86"/>
      <c r="C16" s="15" t="s">
        <v>34</v>
      </c>
      <c r="D16" s="16">
        <v>4444</v>
      </c>
      <c r="E16" s="87"/>
      <c r="F16" s="22" t="s">
        <v>35</v>
      </c>
      <c r="G16" s="86"/>
      <c r="H16" s="86"/>
    </row>
    <row r="17" spans="1:8" ht="30" customHeight="1" x14ac:dyDescent="0.25">
      <c r="A17" s="86"/>
      <c r="B17" s="86"/>
      <c r="C17" s="15" t="s">
        <v>36</v>
      </c>
      <c r="D17" s="16">
        <v>1778</v>
      </c>
      <c r="E17" s="87"/>
      <c r="F17" s="22" t="s">
        <v>35</v>
      </c>
      <c r="G17" s="86"/>
      <c r="H17" s="86"/>
    </row>
    <row r="18" spans="1:8" ht="30" customHeight="1" x14ac:dyDescent="0.25">
      <c r="A18" s="86"/>
      <c r="B18" s="86"/>
      <c r="C18" s="15" t="s">
        <v>37</v>
      </c>
      <c r="D18" s="16">
        <v>7668</v>
      </c>
      <c r="E18" s="87"/>
      <c r="F18" s="88" t="s">
        <v>15</v>
      </c>
      <c r="G18" s="86"/>
      <c r="H18" s="86"/>
    </row>
    <row r="19" spans="1:8" ht="30" customHeight="1" x14ac:dyDescent="0.25">
      <c r="A19" s="86"/>
      <c r="B19" s="86"/>
      <c r="C19" s="15" t="s">
        <v>38</v>
      </c>
      <c r="D19" s="16">
        <v>2666</v>
      </c>
      <c r="E19" s="87"/>
      <c r="F19" s="88"/>
      <c r="G19" s="86"/>
      <c r="H19" s="86"/>
    </row>
    <row r="20" spans="1:8" ht="30" customHeight="1" x14ac:dyDescent="0.25">
      <c r="A20" s="86"/>
      <c r="B20" s="86"/>
      <c r="C20" s="15" t="s">
        <v>39</v>
      </c>
      <c r="D20" s="16">
        <v>2886</v>
      </c>
      <c r="E20" s="87"/>
      <c r="F20" s="88" t="s">
        <v>31</v>
      </c>
      <c r="G20" s="86"/>
      <c r="H20" s="86"/>
    </row>
    <row r="21" spans="1:8" ht="30" customHeight="1" x14ac:dyDescent="0.25">
      <c r="A21" s="86"/>
      <c r="B21" s="86"/>
      <c r="C21" s="15" t="s">
        <v>40</v>
      </c>
      <c r="D21" s="16">
        <v>1749</v>
      </c>
      <c r="E21" s="87"/>
      <c r="F21" s="88"/>
      <c r="G21" s="86"/>
      <c r="H21" s="86"/>
    </row>
    <row r="22" spans="1:8" ht="30" customHeight="1" x14ac:dyDescent="0.25">
      <c r="A22" s="86"/>
      <c r="B22" s="86"/>
      <c r="C22" s="15" t="s">
        <v>41</v>
      </c>
      <c r="D22" s="16">
        <v>3501</v>
      </c>
      <c r="E22" s="87"/>
      <c r="F22" s="22" t="s">
        <v>35</v>
      </c>
      <c r="G22" s="86"/>
      <c r="H22" s="86"/>
    </row>
    <row r="23" spans="1:8" ht="30" customHeight="1" x14ac:dyDescent="0.25">
      <c r="A23" s="86"/>
      <c r="B23" s="86"/>
      <c r="C23" s="15" t="s">
        <v>42</v>
      </c>
      <c r="D23" s="16">
        <v>924</v>
      </c>
      <c r="E23" s="87"/>
      <c r="F23" s="22" t="s">
        <v>31</v>
      </c>
      <c r="G23" s="86"/>
      <c r="H23" s="86"/>
    </row>
    <row r="24" spans="1:8" ht="30" customHeight="1" x14ac:dyDescent="0.25">
      <c r="A24" s="85" t="s">
        <v>43</v>
      </c>
      <c r="B24" s="89">
        <v>45377</v>
      </c>
      <c r="C24" s="15" t="s">
        <v>44</v>
      </c>
      <c r="D24" s="16">
        <v>395</v>
      </c>
      <c r="E24" s="93">
        <v>11057.5</v>
      </c>
      <c r="F24" s="22" t="s">
        <v>45</v>
      </c>
      <c r="G24" s="92" t="s">
        <v>46</v>
      </c>
      <c r="H24" s="85" t="s">
        <v>47</v>
      </c>
    </row>
    <row r="25" spans="1:8" ht="30" customHeight="1" x14ac:dyDescent="0.25">
      <c r="A25" s="85"/>
      <c r="B25" s="89"/>
      <c r="C25" s="15" t="s">
        <v>48</v>
      </c>
      <c r="D25" s="16">
        <v>837.5</v>
      </c>
      <c r="E25" s="93"/>
      <c r="F25" s="88" t="s">
        <v>31</v>
      </c>
      <c r="G25" s="92"/>
      <c r="H25" s="85"/>
    </row>
    <row r="26" spans="1:8" ht="30" customHeight="1" x14ac:dyDescent="0.25">
      <c r="A26" s="85"/>
      <c r="B26" s="89"/>
      <c r="C26" s="15" t="s">
        <v>49</v>
      </c>
      <c r="D26" s="16">
        <v>7200</v>
      </c>
      <c r="E26" s="93"/>
      <c r="F26" s="88"/>
      <c r="G26" s="92"/>
      <c r="H26" s="85"/>
    </row>
    <row r="27" spans="1:8" ht="30" customHeight="1" x14ac:dyDescent="0.25">
      <c r="A27" s="85"/>
      <c r="B27" s="89"/>
      <c r="C27" s="15" t="s">
        <v>50</v>
      </c>
      <c r="D27" s="16">
        <v>1000</v>
      </c>
      <c r="E27" s="93"/>
      <c r="F27" s="88" t="s">
        <v>31</v>
      </c>
      <c r="G27" s="92"/>
      <c r="H27" s="85"/>
    </row>
    <row r="28" spans="1:8" ht="30" customHeight="1" x14ac:dyDescent="0.25">
      <c r="A28" s="85"/>
      <c r="B28" s="89"/>
      <c r="C28" s="15" t="s">
        <v>51</v>
      </c>
      <c r="D28" s="16">
        <v>1075</v>
      </c>
      <c r="E28" s="93"/>
      <c r="F28" s="88"/>
      <c r="G28" s="92"/>
      <c r="H28" s="85"/>
    </row>
    <row r="29" spans="1:8" ht="30" customHeight="1" x14ac:dyDescent="0.25">
      <c r="A29" s="85"/>
      <c r="B29" s="89"/>
      <c r="C29" s="15" t="s">
        <v>52</v>
      </c>
      <c r="D29" s="16">
        <v>550</v>
      </c>
      <c r="E29" s="93"/>
      <c r="F29" s="22" t="s">
        <v>53</v>
      </c>
      <c r="G29" s="92"/>
      <c r="H29" s="85"/>
    </row>
    <row r="30" spans="1:8" ht="30" customHeight="1" x14ac:dyDescent="0.25">
      <c r="A30" s="86" t="s">
        <v>54</v>
      </c>
      <c r="B30" s="86" t="s">
        <v>55</v>
      </c>
      <c r="C30" s="15" t="s">
        <v>56</v>
      </c>
      <c r="D30" s="16">
        <v>9414</v>
      </c>
      <c r="E30" s="93">
        <v>47459</v>
      </c>
      <c r="F30" s="88" t="s">
        <v>57</v>
      </c>
      <c r="G30" s="92" t="s">
        <v>58</v>
      </c>
      <c r="H30" s="85" t="s">
        <v>59</v>
      </c>
    </row>
    <row r="31" spans="1:8" ht="30" customHeight="1" x14ac:dyDescent="0.25">
      <c r="A31" s="86"/>
      <c r="B31" s="86"/>
      <c r="C31" s="15" t="s">
        <v>60</v>
      </c>
      <c r="D31" s="16">
        <v>16200</v>
      </c>
      <c r="E31" s="93"/>
      <c r="F31" s="88"/>
      <c r="G31" s="92"/>
      <c r="H31" s="85"/>
    </row>
    <row r="32" spans="1:8" ht="30" customHeight="1" x14ac:dyDescent="0.25">
      <c r="A32" s="86"/>
      <c r="B32" s="86"/>
      <c r="C32" s="15" t="s">
        <v>61</v>
      </c>
      <c r="D32" s="16">
        <v>21845</v>
      </c>
      <c r="E32" s="93"/>
      <c r="F32" s="88"/>
      <c r="G32" s="92"/>
      <c r="H32" s="85"/>
    </row>
    <row r="33" spans="1:8" ht="30" customHeight="1" x14ac:dyDescent="0.25">
      <c r="A33" s="21" t="s">
        <v>62</v>
      </c>
      <c r="B33" s="21" t="s">
        <v>55</v>
      </c>
      <c r="C33" s="15" t="s">
        <v>63</v>
      </c>
      <c r="D33" s="16">
        <v>19000</v>
      </c>
      <c r="E33" s="16">
        <v>19000</v>
      </c>
      <c r="F33" s="22" t="s">
        <v>25</v>
      </c>
      <c r="G33" s="15" t="s">
        <v>26</v>
      </c>
      <c r="H33" s="23" t="s">
        <v>64</v>
      </c>
    </row>
    <row r="34" spans="1:8" ht="30" customHeight="1" x14ac:dyDescent="0.25">
      <c r="A34" s="85" t="s">
        <v>65</v>
      </c>
      <c r="B34" s="89">
        <v>45377</v>
      </c>
      <c r="C34" s="15" t="s">
        <v>66</v>
      </c>
      <c r="D34" s="16">
        <v>12598.8</v>
      </c>
      <c r="E34" s="93">
        <v>28474.2</v>
      </c>
      <c r="F34" s="88" t="s">
        <v>57</v>
      </c>
      <c r="G34" s="92" t="s">
        <v>58</v>
      </c>
      <c r="H34" s="85" t="s">
        <v>59</v>
      </c>
    </row>
    <row r="35" spans="1:8" ht="30" customHeight="1" x14ac:dyDescent="0.25">
      <c r="A35" s="85"/>
      <c r="B35" s="89"/>
      <c r="C35" s="15" t="s">
        <v>67</v>
      </c>
      <c r="D35" s="16">
        <v>8903.76</v>
      </c>
      <c r="E35" s="93"/>
      <c r="F35" s="88"/>
      <c r="G35" s="92"/>
      <c r="H35" s="85"/>
    </row>
    <row r="36" spans="1:8" ht="30" customHeight="1" x14ac:dyDescent="0.25">
      <c r="A36" s="85"/>
      <c r="B36" s="89"/>
      <c r="C36" s="15" t="s">
        <v>68</v>
      </c>
      <c r="D36" s="16">
        <v>2519.7600000000002</v>
      </c>
      <c r="E36" s="93"/>
      <c r="F36" s="88"/>
      <c r="G36" s="92"/>
      <c r="H36" s="85"/>
    </row>
    <row r="37" spans="1:8" ht="30" customHeight="1" x14ac:dyDescent="0.25">
      <c r="A37" s="85"/>
      <c r="B37" s="89"/>
      <c r="C37" s="15" t="s">
        <v>69</v>
      </c>
      <c r="D37" s="16">
        <v>4451.88</v>
      </c>
      <c r="E37" s="93"/>
      <c r="F37" s="88"/>
      <c r="G37" s="92"/>
      <c r="H37" s="85"/>
    </row>
    <row r="38" spans="1:8" ht="30" customHeight="1" x14ac:dyDescent="0.25"/>
    <row r="39" spans="1:8" ht="30" customHeight="1" x14ac:dyDescent="0.25"/>
    <row r="40" spans="1:8" ht="30" customHeight="1" x14ac:dyDescent="0.25"/>
    <row r="41" spans="1:8" ht="30" customHeight="1" x14ac:dyDescent="0.25"/>
    <row r="42" spans="1:8" ht="30" customHeight="1" x14ac:dyDescent="0.25"/>
    <row r="43" spans="1:8" ht="30" customHeight="1" x14ac:dyDescent="0.25"/>
  </sheetData>
  <autoFilter ref="A7:H15" xr:uid="{00000000-0009-0000-0000-000002000000}"/>
  <mergeCells count="37">
    <mergeCell ref="H34:H37"/>
    <mergeCell ref="A30:A32"/>
    <mergeCell ref="B30:B32"/>
    <mergeCell ref="E30:E32"/>
    <mergeCell ref="F30:F32"/>
    <mergeCell ref="G30:G32"/>
    <mergeCell ref="H30:H32"/>
    <mergeCell ref="A34:A37"/>
    <mergeCell ref="B34:B37"/>
    <mergeCell ref="E34:E37"/>
    <mergeCell ref="F34:F37"/>
    <mergeCell ref="G34:G37"/>
    <mergeCell ref="A24:A29"/>
    <mergeCell ref="B24:B29"/>
    <mergeCell ref="E24:E29"/>
    <mergeCell ref="G24:G29"/>
    <mergeCell ref="H24:H29"/>
    <mergeCell ref="F25:F26"/>
    <mergeCell ref="F27:F28"/>
    <mergeCell ref="H8:H13"/>
    <mergeCell ref="A15:A23"/>
    <mergeCell ref="B15:B23"/>
    <mergeCell ref="E15:E23"/>
    <mergeCell ref="G15:G23"/>
    <mergeCell ref="H15:H23"/>
    <mergeCell ref="F18:F19"/>
    <mergeCell ref="F20:F21"/>
    <mergeCell ref="A8:A13"/>
    <mergeCell ref="B8:B13"/>
    <mergeCell ref="E8:E13"/>
    <mergeCell ref="F8:F13"/>
    <mergeCell ref="G8:G13"/>
    <mergeCell ref="B1:H1"/>
    <mergeCell ref="B2:H2"/>
    <mergeCell ref="B3:H3"/>
    <mergeCell ref="B4:H4"/>
    <mergeCell ref="B6:H6"/>
  </mergeCells>
  <pageMargins left="0.70866141732283516" right="0.70866141732283516" top="0.74803149606299202" bottom="0.74803149606299202" header="0.511811023622047" footer="0.511811023622047"/>
  <pageSetup paperSize="0" scale="48" fitToWidth="0" fitToHeight="0" orientation="landscape" horizontalDpi="0" verticalDpi="0" copie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2"/>
  <sheetViews>
    <sheetView workbookViewId="0"/>
  </sheetViews>
  <sheetFormatPr baseColWidth="10" defaultColWidth="9.140625" defaultRowHeight="15" x14ac:dyDescent="0.25"/>
  <cols>
    <col min="1" max="1" width="9.140625" style="10" customWidth="1"/>
    <col min="2" max="2" width="15" customWidth="1"/>
    <col min="3" max="3" width="125.42578125" customWidth="1"/>
    <col min="4" max="4" width="18.42578125" style="11" customWidth="1"/>
    <col min="5" max="5" width="17.5703125" style="11" customWidth="1"/>
    <col min="6" max="6" width="14.85546875" style="12" customWidth="1"/>
    <col min="7" max="7" width="31.42578125" style="13" customWidth="1"/>
    <col min="8" max="8" width="17.5703125" style="14" customWidth="1"/>
    <col min="9" max="9" width="9.140625" customWidth="1"/>
  </cols>
  <sheetData>
    <row r="1" spans="1:8" ht="15" customHeight="1" x14ac:dyDescent="0.25">
      <c r="A1"/>
      <c r="B1" s="82"/>
      <c r="C1" s="82"/>
      <c r="D1" s="82"/>
      <c r="E1" s="82"/>
      <c r="F1" s="82"/>
      <c r="G1" s="82"/>
      <c r="H1" s="82"/>
    </row>
    <row r="2" spans="1:8" ht="15" customHeight="1" x14ac:dyDescent="0.25">
      <c r="A2"/>
      <c r="B2" s="82"/>
      <c r="C2" s="82"/>
      <c r="D2" s="82"/>
      <c r="E2" s="82"/>
      <c r="F2" s="82"/>
      <c r="G2" s="82"/>
      <c r="H2" s="82"/>
    </row>
    <row r="3" spans="1:8" ht="30.75" customHeight="1" x14ac:dyDescent="0.25">
      <c r="A3"/>
      <c r="B3" s="83" t="s">
        <v>70</v>
      </c>
      <c r="C3" s="83"/>
      <c r="D3" s="83"/>
      <c r="E3" s="83"/>
      <c r="F3" s="83"/>
      <c r="G3" s="83"/>
      <c r="H3" s="83"/>
    </row>
    <row r="4" spans="1:8" ht="30.75" customHeight="1" x14ac:dyDescent="0.25">
      <c r="A4"/>
      <c r="B4" s="84" t="s">
        <v>1</v>
      </c>
      <c r="C4" s="84"/>
      <c r="D4" s="84"/>
      <c r="E4" s="84"/>
      <c r="F4" s="84"/>
      <c r="G4" s="84"/>
      <c r="H4" s="84"/>
    </row>
    <row r="5" spans="1:8" ht="15" customHeight="1" x14ac:dyDescent="0.25">
      <c r="A5"/>
      <c r="B5" s="1"/>
      <c r="C5" s="1"/>
      <c r="D5" s="2"/>
      <c r="E5" s="2"/>
      <c r="F5" s="3"/>
      <c r="G5" s="1"/>
      <c r="H5" s="1"/>
    </row>
    <row r="6" spans="1:8" ht="15" customHeight="1" x14ac:dyDescent="0.25">
      <c r="A6"/>
      <c r="B6" s="82"/>
      <c r="C6" s="82"/>
      <c r="D6" s="82"/>
      <c r="E6" s="82"/>
      <c r="F6" s="82"/>
      <c r="G6" s="82"/>
      <c r="H6" s="82"/>
    </row>
    <row r="7" spans="1:8" ht="50.1" customHeight="1" x14ac:dyDescent="0.25">
      <c r="A7" s="4" t="s">
        <v>2</v>
      </c>
      <c r="B7" s="5" t="s">
        <v>3</v>
      </c>
      <c r="C7" s="6" t="s">
        <v>4</v>
      </c>
      <c r="D7" s="7" t="s">
        <v>5</v>
      </c>
      <c r="E7" s="7" t="s">
        <v>6</v>
      </c>
      <c r="F7" s="8" t="s">
        <v>7</v>
      </c>
      <c r="G7" s="6" t="s">
        <v>8</v>
      </c>
      <c r="H7" s="4" t="s">
        <v>9</v>
      </c>
    </row>
    <row r="8" spans="1:8" ht="50.1" customHeight="1" x14ac:dyDescent="0.25">
      <c r="A8" s="23" t="s">
        <v>13</v>
      </c>
      <c r="B8" s="24">
        <v>45411</v>
      </c>
      <c r="C8" s="15" t="s">
        <v>71</v>
      </c>
      <c r="D8" s="16">
        <v>89982.01</v>
      </c>
      <c r="E8" s="16">
        <v>89982.01</v>
      </c>
      <c r="F8" s="22" t="s">
        <v>25</v>
      </c>
      <c r="G8" s="15" t="s">
        <v>72</v>
      </c>
      <c r="H8" s="23" t="s">
        <v>73</v>
      </c>
    </row>
    <row r="9" spans="1:8" ht="50.1" customHeight="1" x14ac:dyDescent="0.25">
      <c r="A9" s="23" t="s">
        <v>23</v>
      </c>
      <c r="B9" s="24">
        <v>45412</v>
      </c>
      <c r="C9" s="15" t="s">
        <v>74</v>
      </c>
      <c r="D9" s="16">
        <v>3225</v>
      </c>
      <c r="E9" s="16">
        <v>38700</v>
      </c>
      <c r="F9" s="22" t="s">
        <v>31</v>
      </c>
      <c r="G9" s="15" t="s">
        <v>75</v>
      </c>
      <c r="H9" s="23" t="s">
        <v>76</v>
      </c>
    </row>
    <row r="10" spans="1:8" ht="30" customHeight="1" x14ac:dyDescent="0.25"/>
    <row r="11" spans="1:8" ht="30" customHeight="1" x14ac:dyDescent="0.25"/>
    <row r="12" spans="1:8" ht="30" customHeight="1" x14ac:dyDescent="0.25"/>
  </sheetData>
  <autoFilter ref="A7:H9" xr:uid="{00000000-0009-0000-0000-000003000000}"/>
  <mergeCells count="5">
    <mergeCell ref="B1:H1"/>
    <mergeCell ref="B2:H2"/>
    <mergeCell ref="B3:H3"/>
    <mergeCell ref="B4:H4"/>
    <mergeCell ref="B6:H6"/>
  </mergeCells>
  <pageMargins left="0.70866141732283516" right="0.70866141732283516" top="0.74803149606299202" bottom="0.74803149606299202" header="0.511811023622047" footer="0.511811023622047"/>
  <pageSetup paperSize="0" scale="48" fitToWidth="0" fitToHeight="0" orientation="landscape" horizontalDpi="0" verticalDpi="0" copie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2"/>
  <sheetViews>
    <sheetView workbookViewId="0"/>
  </sheetViews>
  <sheetFormatPr baseColWidth="10" defaultColWidth="9.140625" defaultRowHeight="15" x14ac:dyDescent="0.25"/>
  <cols>
    <col min="1" max="1" width="9.140625" style="10" customWidth="1"/>
    <col min="2" max="2" width="15" customWidth="1"/>
    <col min="3" max="3" width="113.5703125" customWidth="1"/>
    <col min="4" max="4" width="18.42578125" style="11" customWidth="1"/>
    <col min="5" max="5" width="17.5703125" style="11" customWidth="1"/>
    <col min="6" max="6" width="14.85546875" style="12" customWidth="1"/>
    <col min="7" max="7" width="31.42578125" style="13" customWidth="1"/>
    <col min="8" max="8" width="17.5703125" style="14" customWidth="1"/>
    <col min="9" max="9" width="9.140625" customWidth="1"/>
  </cols>
  <sheetData>
    <row r="1" spans="1:8" ht="15" customHeight="1" x14ac:dyDescent="0.25">
      <c r="A1"/>
      <c r="B1" s="82"/>
      <c r="C1" s="82"/>
      <c r="D1" s="82"/>
      <c r="E1" s="82"/>
      <c r="F1" s="82"/>
      <c r="G1" s="82"/>
      <c r="H1" s="82"/>
    </row>
    <row r="2" spans="1:8" ht="15" customHeight="1" x14ac:dyDescent="0.25">
      <c r="A2"/>
      <c r="B2" s="82"/>
      <c r="C2" s="82"/>
      <c r="D2" s="82"/>
      <c r="E2" s="82"/>
      <c r="F2" s="82"/>
      <c r="G2" s="82"/>
      <c r="H2" s="82"/>
    </row>
    <row r="3" spans="1:8" ht="30.75" customHeight="1" x14ac:dyDescent="0.25">
      <c r="A3"/>
      <c r="B3" s="83" t="s">
        <v>77</v>
      </c>
      <c r="C3" s="83"/>
      <c r="D3" s="83"/>
      <c r="E3" s="83"/>
      <c r="F3" s="83"/>
      <c r="G3" s="83"/>
      <c r="H3" s="83"/>
    </row>
    <row r="4" spans="1:8" ht="30.75" customHeight="1" x14ac:dyDescent="0.25">
      <c r="A4"/>
      <c r="B4" s="84" t="s">
        <v>1</v>
      </c>
      <c r="C4" s="84"/>
      <c r="D4" s="84"/>
      <c r="E4" s="84"/>
      <c r="F4" s="84"/>
      <c r="G4" s="84"/>
      <c r="H4" s="84"/>
    </row>
    <row r="5" spans="1:8" ht="15" customHeight="1" x14ac:dyDescent="0.25">
      <c r="A5"/>
      <c r="B5" s="1"/>
      <c r="C5" s="1"/>
      <c r="D5" s="2"/>
      <c r="E5" s="2"/>
      <c r="F5" s="3"/>
      <c r="G5" s="1"/>
      <c r="H5" s="1"/>
    </row>
    <row r="6" spans="1:8" ht="15" customHeight="1" x14ac:dyDescent="0.25">
      <c r="A6"/>
      <c r="B6" s="82"/>
      <c r="C6" s="82"/>
      <c r="D6" s="82"/>
      <c r="E6" s="82"/>
      <c r="F6" s="82"/>
      <c r="G6" s="82"/>
      <c r="H6" s="82"/>
    </row>
    <row r="7" spans="1:8" ht="50.1" customHeight="1" x14ac:dyDescent="0.25">
      <c r="A7" s="4" t="s">
        <v>2</v>
      </c>
      <c r="B7" s="5" t="s">
        <v>3</v>
      </c>
      <c r="C7" s="6" t="s">
        <v>4</v>
      </c>
      <c r="D7" s="7" t="s">
        <v>5</v>
      </c>
      <c r="E7" s="7" t="s">
        <v>6</v>
      </c>
      <c r="F7" s="8" t="s">
        <v>7</v>
      </c>
      <c r="G7" s="6" t="s">
        <v>8</v>
      </c>
      <c r="H7" s="4" t="s">
        <v>9</v>
      </c>
    </row>
    <row r="8" spans="1:8" ht="50.1" customHeight="1" x14ac:dyDescent="0.25">
      <c r="A8" s="23" t="s">
        <v>13</v>
      </c>
      <c r="B8" s="24">
        <v>45443</v>
      </c>
      <c r="C8" s="15" t="s">
        <v>78</v>
      </c>
      <c r="D8" s="16">
        <v>514</v>
      </c>
      <c r="E8" s="16">
        <v>25700</v>
      </c>
      <c r="F8" s="22" t="s">
        <v>79</v>
      </c>
      <c r="G8" s="15" t="s">
        <v>80</v>
      </c>
      <c r="H8" s="23" t="s">
        <v>81</v>
      </c>
    </row>
    <row r="9" spans="1:8" ht="50.1" customHeight="1" x14ac:dyDescent="0.25">
      <c r="A9" s="23" t="s">
        <v>23</v>
      </c>
      <c r="B9" s="24">
        <v>45443</v>
      </c>
      <c r="C9" s="15" t="s">
        <v>82</v>
      </c>
      <c r="D9" s="16">
        <v>90000</v>
      </c>
      <c r="E9" s="16">
        <v>90000</v>
      </c>
      <c r="F9" s="22" t="s">
        <v>25</v>
      </c>
      <c r="G9" s="15" t="s">
        <v>80</v>
      </c>
      <c r="H9" s="23" t="s">
        <v>81</v>
      </c>
    </row>
    <row r="10" spans="1:8" ht="50.1" customHeight="1" x14ac:dyDescent="0.25">
      <c r="A10" s="23" t="s">
        <v>28</v>
      </c>
      <c r="B10" s="24">
        <v>45443</v>
      </c>
      <c r="C10" s="15" t="s">
        <v>83</v>
      </c>
      <c r="D10" s="16">
        <v>15</v>
      </c>
      <c r="E10" s="16">
        <v>90000</v>
      </c>
      <c r="F10" s="22" t="s">
        <v>84</v>
      </c>
      <c r="G10" s="15" t="s">
        <v>85</v>
      </c>
      <c r="H10" s="23" t="s">
        <v>86</v>
      </c>
    </row>
    <row r="11" spans="1:8" ht="50.1" customHeight="1" x14ac:dyDescent="0.25">
      <c r="A11" s="23" t="s">
        <v>43</v>
      </c>
      <c r="B11" s="24">
        <v>45443</v>
      </c>
      <c r="C11" s="15" t="s">
        <v>87</v>
      </c>
      <c r="D11" s="16">
        <v>88000</v>
      </c>
      <c r="E11" s="16">
        <v>88000</v>
      </c>
      <c r="F11" s="22" t="s">
        <v>79</v>
      </c>
      <c r="G11" s="15" t="s">
        <v>88</v>
      </c>
      <c r="H11" s="23" t="s">
        <v>89</v>
      </c>
    </row>
    <row r="12" spans="1:8" ht="50.1" customHeight="1" x14ac:dyDescent="0.25">
      <c r="A12" s="23" t="s">
        <v>54</v>
      </c>
      <c r="B12" s="24">
        <v>45443</v>
      </c>
      <c r="C12" s="15" t="s">
        <v>90</v>
      </c>
      <c r="D12" s="16">
        <v>1050</v>
      </c>
      <c r="E12" s="16">
        <v>25200</v>
      </c>
      <c r="F12" s="22" t="s">
        <v>91</v>
      </c>
      <c r="G12" s="15" t="s">
        <v>92</v>
      </c>
      <c r="H12" s="23" t="s">
        <v>93</v>
      </c>
    </row>
  </sheetData>
  <autoFilter ref="A7:H9" xr:uid="{00000000-0009-0000-0000-000004000000}"/>
  <mergeCells count="5">
    <mergeCell ref="B1:H1"/>
    <mergeCell ref="B2:H2"/>
    <mergeCell ref="B3:H3"/>
    <mergeCell ref="B4:H4"/>
    <mergeCell ref="B6:H6"/>
  </mergeCells>
  <pageMargins left="0.70866141732283516" right="0.70866141732283516" top="0.74803149606299202" bottom="0.74803149606299202" header="0.511811023622047" footer="0.511811023622047"/>
  <pageSetup paperSize="0" scale="48" fitToWidth="0" fitToHeight="0" orientation="landscape" horizontalDpi="0" verticalDpi="0" copie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0"/>
  <sheetViews>
    <sheetView workbookViewId="0"/>
  </sheetViews>
  <sheetFormatPr baseColWidth="10" defaultColWidth="9.140625" defaultRowHeight="15" x14ac:dyDescent="0.25"/>
  <cols>
    <col min="1" max="1" width="9.140625" style="10" customWidth="1"/>
    <col min="2" max="2" width="15" customWidth="1"/>
    <col min="3" max="3" width="113.5703125" customWidth="1"/>
    <col min="4" max="4" width="18.42578125" style="11" customWidth="1"/>
    <col min="5" max="5" width="17.5703125" style="11" customWidth="1"/>
    <col min="6" max="6" width="14.85546875" style="12" customWidth="1"/>
    <col min="7" max="7" width="31.42578125" style="13" customWidth="1"/>
    <col min="8" max="8" width="17.5703125" style="14" customWidth="1"/>
    <col min="9" max="9" width="9.140625" customWidth="1"/>
  </cols>
  <sheetData>
    <row r="1" spans="1:8" ht="15" customHeight="1" x14ac:dyDescent="0.25">
      <c r="A1"/>
      <c r="B1" s="82"/>
      <c r="C1" s="82"/>
      <c r="D1" s="82"/>
      <c r="E1" s="82"/>
      <c r="F1" s="82"/>
      <c r="G1" s="82"/>
      <c r="H1" s="82"/>
    </row>
    <row r="2" spans="1:8" ht="15" customHeight="1" x14ac:dyDescent="0.25">
      <c r="A2"/>
      <c r="B2" s="82"/>
      <c r="C2" s="82"/>
      <c r="D2" s="82"/>
      <c r="E2" s="82"/>
      <c r="F2" s="82"/>
      <c r="G2" s="82"/>
      <c r="H2" s="82"/>
    </row>
    <row r="3" spans="1:8" ht="30.75" customHeight="1" x14ac:dyDescent="0.25">
      <c r="A3"/>
      <c r="B3" s="83" t="s">
        <v>94</v>
      </c>
      <c r="C3" s="83"/>
      <c r="D3" s="83"/>
      <c r="E3" s="83"/>
      <c r="F3" s="83"/>
      <c r="G3" s="83"/>
      <c r="H3" s="83"/>
    </row>
    <row r="4" spans="1:8" ht="30.75" customHeight="1" x14ac:dyDescent="0.25">
      <c r="A4"/>
      <c r="B4" s="84" t="s">
        <v>1</v>
      </c>
      <c r="C4" s="84"/>
      <c r="D4" s="84"/>
      <c r="E4" s="84"/>
      <c r="F4" s="84"/>
      <c r="G4" s="84"/>
      <c r="H4" s="84"/>
    </row>
    <row r="5" spans="1:8" ht="15" customHeight="1" x14ac:dyDescent="0.25">
      <c r="A5"/>
      <c r="B5" s="1"/>
      <c r="C5" s="1"/>
      <c r="D5" s="2"/>
      <c r="E5" s="2"/>
      <c r="F5" s="3"/>
      <c r="G5" s="1"/>
      <c r="H5" s="1"/>
    </row>
    <row r="6" spans="1:8" ht="15" customHeight="1" x14ac:dyDescent="0.25">
      <c r="A6"/>
      <c r="B6" s="82"/>
      <c r="C6" s="82"/>
      <c r="D6" s="82"/>
      <c r="E6" s="82"/>
      <c r="F6" s="82"/>
      <c r="G6" s="82"/>
      <c r="H6" s="82"/>
    </row>
    <row r="7" spans="1:8" ht="50.1" customHeight="1" x14ac:dyDescent="0.25">
      <c r="A7" s="4" t="s">
        <v>2</v>
      </c>
      <c r="B7" s="5" t="s">
        <v>3</v>
      </c>
      <c r="C7" s="6" t="s">
        <v>4</v>
      </c>
      <c r="D7" s="7" t="s">
        <v>5</v>
      </c>
      <c r="E7" s="7" t="s">
        <v>6</v>
      </c>
      <c r="F7" s="8" t="s">
        <v>7</v>
      </c>
      <c r="G7" s="6" t="s">
        <v>8</v>
      </c>
      <c r="H7" s="4" t="s">
        <v>9</v>
      </c>
    </row>
    <row r="8" spans="1:8" ht="50.1" customHeight="1" x14ac:dyDescent="0.25">
      <c r="A8" s="23" t="s">
        <v>13</v>
      </c>
      <c r="B8" s="24">
        <v>45471</v>
      </c>
      <c r="C8" s="15" t="s">
        <v>95</v>
      </c>
      <c r="D8" s="16">
        <v>38.6</v>
      </c>
      <c r="E8" s="16">
        <v>38600</v>
      </c>
      <c r="F8" s="22" t="s">
        <v>84</v>
      </c>
      <c r="G8" s="15" t="s">
        <v>96</v>
      </c>
      <c r="H8" s="23" t="s">
        <v>97</v>
      </c>
    </row>
    <row r="9" spans="1:8" ht="50.1" customHeight="1" x14ac:dyDescent="0.25">
      <c r="A9" s="23" t="s">
        <v>23</v>
      </c>
      <c r="B9" s="24">
        <v>45471</v>
      </c>
      <c r="C9" s="15" t="s">
        <v>98</v>
      </c>
      <c r="D9" s="16">
        <v>15595</v>
      </c>
      <c r="E9" s="16">
        <v>46785</v>
      </c>
      <c r="F9" s="22" t="s">
        <v>99</v>
      </c>
      <c r="G9" s="15" t="s">
        <v>100</v>
      </c>
      <c r="H9" s="23" t="s">
        <v>101</v>
      </c>
    </row>
    <row r="10" spans="1:8" ht="50.1" customHeight="1" x14ac:dyDescent="0.25">
      <c r="A10" s="23" t="s">
        <v>28</v>
      </c>
      <c r="B10" s="24">
        <v>45471</v>
      </c>
      <c r="C10" s="15" t="s">
        <v>102</v>
      </c>
      <c r="D10" s="16">
        <v>9845</v>
      </c>
      <c r="E10" s="16">
        <v>49225</v>
      </c>
      <c r="F10" s="22" t="s">
        <v>103</v>
      </c>
      <c r="G10" s="15" t="s">
        <v>104</v>
      </c>
      <c r="H10" s="23" t="s">
        <v>105</v>
      </c>
    </row>
  </sheetData>
  <autoFilter ref="A7:H9" xr:uid="{00000000-0009-0000-0000-000005000000}"/>
  <mergeCells count="5">
    <mergeCell ref="B1:H1"/>
    <mergeCell ref="B2:H2"/>
    <mergeCell ref="B3:H3"/>
    <mergeCell ref="B4:H4"/>
    <mergeCell ref="B6:H6"/>
  </mergeCells>
  <pageMargins left="0.70866141732283516" right="0.70866141732283516" top="0.74803149606299202" bottom="0.74803149606299202" header="0.511811023622047" footer="0.511811023622047"/>
  <pageSetup paperSize="0" scale="48" fitToWidth="0" fitToHeight="0" orientation="landscape" horizontalDpi="0" verticalDpi="0" copie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8"/>
  <sheetViews>
    <sheetView workbookViewId="0">
      <selection activeCell="E8" sqref="E8"/>
    </sheetView>
  </sheetViews>
  <sheetFormatPr baseColWidth="10" defaultColWidth="9.140625" defaultRowHeight="15" x14ac:dyDescent="0.25"/>
  <cols>
    <col min="1" max="1" width="9.140625" style="10" customWidth="1"/>
    <col min="2" max="2" width="15" customWidth="1"/>
    <col min="3" max="3" width="113.5703125" customWidth="1"/>
    <col min="4" max="4" width="18.42578125" style="11" customWidth="1"/>
    <col min="5" max="5" width="17.5703125" style="11" customWidth="1"/>
    <col min="6" max="6" width="14.85546875" style="12" customWidth="1"/>
    <col min="7" max="7" width="31.42578125" style="13" customWidth="1"/>
    <col min="8" max="8" width="17.5703125" style="14" customWidth="1"/>
    <col min="9" max="9" width="9.140625" customWidth="1"/>
  </cols>
  <sheetData>
    <row r="1" spans="1:8" ht="15" customHeight="1" x14ac:dyDescent="0.25">
      <c r="A1"/>
      <c r="B1" s="82"/>
      <c r="C1" s="82"/>
      <c r="D1" s="82"/>
      <c r="E1" s="82"/>
      <c r="F1" s="82"/>
      <c r="G1" s="82"/>
      <c r="H1" s="82"/>
    </row>
    <row r="2" spans="1:8" ht="15" customHeight="1" x14ac:dyDescent="0.25">
      <c r="A2"/>
      <c r="B2" s="82"/>
      <c r="C2" s="82"/>
      <c r="D2" s="82"/>
      <c r="E2" s="82"/>
      <c r="F2" s="82"/>
      <c r="G2" s="82"/>
      <c r="H2" s="82"/>
    </row>
    <row r="3" spans="1:8" ht="30.75" customHeight="1" x14ac:dyDescent="0.25">
      <c r="A3"/>
      <c r="B3" s="83" t="s">
        <v>106</v>
      </c>
      <c r="C3" s="83"/>
      <c r="D3" s="83"/>
      <c r="E3" s="83"/>
      <c r="F3" s="83"/>
      <c r="G3" s="83"/>
      <c r="H3" s="83"/>
    </row>
    <row r="4" spans="1:8" ht="30.75" customHeight="1" x14ac:dyDescent="0.25">
      <c r="A4"/>
      <c r="B4" s="84" t="s">
        <v>1</v>
      </c>
      <c r="C4" s="84"/>
      <c r="D4" s="84"/>
      <c r="E4" s="84"/>
      <c r="F4" s="84"/>
      <c r="G4" s="84"/>
      <c r="H4" s="84"/>
    </row>
    <row r="5" spans="1:8" ht="15" customHeight="1" x14ac:dyDescent="0.25">
      <c r="A5"/>
      <c r="B5" s="1"/>
      <c r="C5" s="1"/>
      <c r="D5" s="2"/>
      <c r="E5" s="2"/>
      <c r="F5" s="3"/>
      <c r="G5" s="1"/>
      <c r="H5" s="1"/>
    </row>
    <row r="6" spans="1:8" ht="15" customHeight="1" x14ac:dyDescent="0.25">
      <c r="A6"/>
      <c r="B6" s="82"/>
      <c r="C6" s="82"/>
      <c r="D6" s="82"/>
      <c r="E6" s="82"/>
      <c r="F6" s="82"/>
      <c r="G6" s="82"/>
      <c r="H6" s="82"/>
    </row>
    <row r="7" spans="1:8" ht="50.1" customHeight="1" x14ac:dyDescent="0.25">
      <c r="A7" s="4" t="s">
        <v>2</v>
      </c>
      <c r="B7" s="5" t="s">
        <v>3</v>
      </c>
      <c r="C7" s="6" t="s">
        <v>4</v>
      </c>
      <c r="D7" s="7" t="s">
        <v>5</v>
      </c>
      <c r="E7" s="7" t="s">
        <v>6</v>
      </c>
      <c r="F7" s="8" t="s">
        <v>7</v>
      </c>
      <c r="G7" s="6" t="s">
        <v>8</v>
      </c>
      <c r="H7" s="4" t="s">
        <v>9</v>
      </c>
    </row>
    <row r="8" spans="1:8" ht="50.1" customHeight="1" x14ac:dyDescent="0.25">
      <c r="A8" s="23" t="s">
        <v>13</v>
      </c>
      <c r="B8" s="24">
        <v>45504</v>
      </c>
      <c r="C8" s="15" t="s">
        <v>107</v>
      </c>
      <c r="D8" s="16">
        <v>2999</v>
      </c>
      <c r="E8" s="16">
        <f>D8*30</f>
        <v>89970</v>
      </c>
      <c r="F8" s="22" t="s">
        <v>25</v>
      </c>
      <c r="G8" s="15" t="s">
        <v>108</v>
      </c>
      <c r="H8" s="23" t="s">
        <v>109</v>
      </c>
    </row>
  </sheetData>
  <autoFilter ref="A7:H8" xr:uid="{00000000-0009-0000-0000-000006000000}"/>
  <mergeCells count="5">
    <mergeCell ref="B1:H1"/>
    <mergeCell ref="B2:H2"/>
    <mergeCell ref="B3:H3"/>
    <mergeCell ref="B4:H4"/>
    <mergeCell ref="B6:H6"/>
  </mergeCells>
  <pageMargins left="0.70866141732283516" right="0.70866141732283516" top="0.74803149606299202" bottom="0.74803149606299202" header="0.511811023622047" footer="0.511811023622047"/>
  <pageSetup paperSize="0" scale="48" fitToWidth="0" fitToHeight="0" orientation="landscape" horizontalDpi="0" verticalDpi="0" copie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A218C-B30E-45FC-8C2C-E4DA7EDC7260}">
  <sheetPr>
    <pageSetUpPr fitToPage="1"/>
  </sheetPr>
  <dimension ref="A1:H13"/>
  <sheetViews>
    <sheetView workbookViewId="0">
      <selection activeCell="B4" sqref="B4:H4"/>
    </sheetView>
  </sheetViews>
  <sheetFormatPr baseColWidth="10" defaultColWidth="9.140625" defaultRowHeight="15" x14ac:dyDescent="0.25"/>
  <cols>
    <col min="1" max="1" width="9.140625" style="31" customWidth="1"/>
    <col min="2" max="2" width="15" style="27" customWidth="1"/>
    <col min="3" max="3" width="113.5703125" style="27" customWidth="1"/>
    <col min="4" max="4" width="18.42578125" style="32" customWidth="1"/>
    <col min="5" max="5" width="17.5703125" style="32" customWidth="1"/>
    <col min="6" max="6" width="14.85546875" style="33" customWidth="1"/>
    <col min="7" max="7" width="31.42578125" style="27" customWidth="1"/>
    <col min="8" max="8" width="17.5703125" style="31" customWidth="1"/>
    <col min="9" max="9" width="9.140625" style="25" customWidth="1"/>
    <col min="10" max="16384" width="9.140625" style="25"/>
  </cols>
  <sheetData>
    <row r="1" spans="1:8" ht="15" customHeight="1" x14ac:dyDescent="0.25">
      <c r="A1" s="27"/>
      <c r="B1" s="94"/>
      <c r="C1" s="94"/>
      <c r="D1" s="94"/>
      <c r="E1" s="94"/>
      <c r="F1" s="94"/>
      <c r="G1" s="94"/>
      <c r="H1" s="94"/>
    </row>
    <row r="2" spans="1:8" ht="15" customHeight="1" x14ac:dyDescent="0.25">
      <c r="A2" s="27"/>
      <c r="B2" s="94"/>
      <c r="C2" s="94"/>
      <c r="D2" s="94"/>
      <c r="E2" s="94"/>
      <c r="F2" s="94"/>
      <c r="G2" s="94"/>
      <c r="H2" s="94"/>
    </row>
    <row r="3" spans="1:8" ht="30.75" customHeight="1" x14ac:dyDescent="0.25">
      <c r="A3" s="27"/>
      <c r="B3" s="95" t="s">
        <v>113</v>
      </c>
      <c r="C3" s="95"/>
      <c r="D3" s="95"/>
      <c r="E3" s="95"/>
      <c r="F3" s="95"/>
      <c r="G3" s="95"/>
      <c r="H3" s="95"/>
    </row>
    <row r="4" spans="1:8" ht="30.75" customHeight="1" x14ac:dyDescent="0.25">
      <c r="A4" s="27"/>
      <c r="B4" s="95" t="s">
        <v>1</v>
      </c>
      <c r="C4" s="95"/>
      <c r="D4" s="95"/>
      <c r="E4" s="95"/>
      <c r="F4" s="95"/>
      <c r="G4" s="95"/>
      <c r="H4" s="95"/>
    </row>
    <row r="5" spans="1:8" ht="27.75" customHeight="1" x14ac:dyDescent="0.25">
      <c r="A5" s="27"/>
      <c r="B5" s="28"/>
      <c r="C5" s="28"/>
      <c r="D5" s="29"/>
      <c r="E5" s="29"/>
      <c r="F5" s="30"/>
      <c r="G5" s="28"/>
      <c r="H5" s="28"/>
    </row>
    <row r="6" spans="1:8" ht="15" customHeight="1" x14ac:dyDescent="0.25">
      <c r="A6" s="27"/>
      <c r="B6" s="94"/>
      <c r="C6" s="94"/>
      <c r="D6" s="94"/>
      <c r="E6" s="94"/>
      <c r="F6" s="94"/>
      <c r="G6" s="94"/>
      <c r="H6" s="94"/>
    </row>
    <row r="7" spans="1:8" ht="50.1" customHeight="1" x14ac:dyDescent="0.25">
      <c r="A7" s="4" t="s">
        <v>2</v>
      </c>
      <c r="B7" s="5" t="s">
        <v>3</v>
      </c>
      <c r="C7" s="6" t="s">
        <v>4</v>
      </c>
      <c r="D7" s="7" t="s">
        <v>5</v>
      </c>
      <c r="E7" s="7" t="s">
        <v>6</v>
      </c>
      <c r="F7" s="8" t="s">
        <v>7</v>
      </c>
      <c r="G7" s="6" t="s">
        <v>8</v>
      </c>
      <c r="H7" s="4" t="s">
        <v>9</v>
      </c>
    </row>
    <row r="8" spans="1:8" ht="50.1" customHeight="1" x14ac:dyDescent="0.25">
      <c r="A8" s="17" t="s">
        <v>13</v>
      </c>
      <c r="B8" s="18">
        <v>45534</v>
      </c>
      <c r="C8" s="15" t="s">
        <v>110</v>
      </c>
      <c r="D8" s="19">
        <v>117.75</v>
      </c>
      <c r="E8" s="19">
        <v>82355</v>
      </c>
      <c r="F8" s="20" t="s">
        <v>15</v>
      </c>
      <c r="G8" s="15" t="s">
        <v>111</v>
      </c>
      <c r="H8" s="17" t="s">
        <v>112</v>
      </c>
    </row>
    <row r="9" spans="1:8" s="26" customFormat="1" ht="50.1" customHeight="1" x14ac:dyDescent="0.25">
      <c r="A9" s="17" t="s">
        <v>23</v>
      </c>
      <c r="B9" s="18">
        <v>45534</v>
      </c>
      <c r="C9" s="15" t="s">
        <v>114</v>
      </c>
      <c r="D9" s="19">
        <v>1060</v>
      </c>
      <c r="E9" s="19">
        <v>42400</v>
      </c>
      <c r="F9" s="20">
        <v>253</v>
      </c>
      <c r="G9" s="19" t="s">
        <v>116</v>
      </c>
      <c r="H9" s="17" t="s">
        <v>115</v>
      </c>
    </row>
    <row r="10" spans="1:8" s="26" customFormat="1" ht="50.1" customHeight="1" x14ac:dyDescent="0.25">
      <c r="A10" s="17" t="s">
        <v>28</v>
      </c>
      <c r="B10" s="18">
        <v>45534</v>
      </c>
      <c r="C10" s="15" t="s">
        <v>117</v>
      </c>
      <c r="D10" s="19">
        <v>2590</v>
      </c>
      <c r="E10" s="19">
        <v>41440</v>
      </c>
      <c r="F10" s="20" t="s">
        <v>103</v>
      </c>
      <c r="G10" s="15" t="s">
        <v>118</v>
      </c>
      <c r="H10" s="17" t="s">
        <v>105</v>
      </c>
    </row>
    <row r="11" spans="1:8" s="26" customFormat="1" ht="50.1" customHeight="1" x14ac:dyDescent="0.25">
      <c r="A11" s="17" t="s">
        <v>43</v>
      </c>
      <c r="B11" s="18">
        <v>45534</v>
      </c>
      <c r="C11" s="15" t="s">
        <v>119</v>
      </c>
      <c r="D11" s="19">
        <v>9965</v>
      </c>
      <c r="E11" s="19">
        <v>59790</v>
      </c>
      <c r="F11" s="20" t="s">
        <v>103</v>
      </c>
      <c r="G11" s="15" t="s">
        <v>118</v>
      </c>
      <c r="H11" s="17" t="s">
        <v>105</v>
      </c>
    </row>
    <row r="12" spans="1:8" s="26" customFormat="1" ht="50.1" customHeight="1" x14ac:dyDescent="0.25">
      <c r="A12" s="17" t="s">
        <v>54</v>
      </c>
      <c r="B12" s="18">
        <v>45534</v>
      </c>
      <c r="C12" s="15" t="s">
        <v>120</v>
      </c>
      <c r="D12" s="19">
        <v>100</v>
      </c>
      <c r="E12" s="19">
        <v>90000</v>
      </c>
      <c r="F12" s="20" t="s">
        <v>121</v>
      </c>
      <c r="G12" s="15" t="s">
        <v>122</v>
      </c>
      <c r="H12" s="15">
        <v>321052</v>
      </c>
    </row>
    <row r="13" spans="1:8" s="26" customFormat="1" ht="50.1" customHeight="1" x14ac:dyDescent="0.25">
      <c r="A13" s="17" t="s">
        <v>62</v>
      </c>
      <c r="B13" s="18">
        <v>45534</v>
      </c>
      <c r="C13" s="15" t="s">
        <v>123</v>
      </c>
      <c r="D13" s="19">
        <v>33550</v>
      </c>
      <c r="E13" s="19">
        <v>33550</v>
      </c>
      <c r="F13" s="20" t="s">
        <v>124</v>
      </c>
      <c r="G13" s="15" t="s">
        <v>125</v>
      </c>
      <c r="H13" s="15">
        <v>117472174</v>
      </c>
    </row>
  </sheetData>
  <autoFilter ref="A7:H8" xr:uid="{00000000-0009-0000-0000-000006000000}"/>
  <mergeCells count="5">
    <mergeCell ref="B1:H1"/>
    <mergeCell ref="B2:H2"/>
    <mergeCell ref="B3:H3"/>
    <mergeCell ref="B4:H4"/>
    <mergeCell ref="B6:H6"/>
  </mergeCells>
  <phoneticPr fontId="8" type="noConversion"/>
  <pageMargins left="0.62" right="0.70866141732283516" top="1.06" bottom="0.74803149606299202" header="0.511811023622047" footer="0.511811023622047"/>
  <pageSetup scale="50" fitToHeight="0" orientation="landscape" horizontalDpi="0"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75559-79BB-480E-A359-0FB1CEF6A6A4}">
  <sheetPr>
    <pageSetUpPr fitToPage="1"/>
  </sheetPr>
  <dimension ref="A1:H9"/>
  <sheetViews>
    <sheetView workbookViewId="0">
      <selection activeCell="C12" sqref="C12"/>
    </sheetView>
  </sheetViews>
  <sheetFormatPr baseColWidth="10" defaultColWidth="9.140625" defaultRowHeight="15" x14ac:dyDescent="0.25"/>
  <cols>
    <col min="1" max="1" width="9.140625" style="31" customWidth="1"/>
    <col min="2" max="2" width="15" style="35" customWidth="1"/>
    <col min="3" max="3" width="113.5703125" style="35" customWidth="1"/>
    <col min="4" max="4" width="18.42578125" style="32" customWidth="1"/>
    <col min="5" max="5" width="17.5703125" style="32" customWidth="1"/>
    <col min="6" max="6" width="14.85546875" style="33" customWidth="1"/>
    <col min="7" max="7" width="31.42578125" style="35" customWidth="1"/>
    <col min="8" max="8" width="17.5703125" style="31" customWidth="1"/>
    <col min="9" max="9" width="9.140625" style="34" customWidth="1"/>
    <col min="10" max="16384" width="9.140625" style="34"/>
  </cols>
  <sheetData>
    <row r="1" spans="1:8" ht="15" customHeight="1" x14ac:dyDescent="0.25">
      <c r="A1" s="35"/>
      <c r="B1" s="94"/>
      <c r="C1" s="94"/>
      <c r="D1" s="94"/>
      <c r="E1" s="94"/>
      <c r="F1" s="94"/>
      <c r="G1" s="94"/>
      <c r="H1" s="94"/>
    </row>
    <row r="2" spans="1:8" ht="15" customHeight="1" x14ac:dyDescent="0.25">
      <c r="A2" s="35"/>
      <c r="B2" s="94"/>
      <c r="C2" s="94"/>
      <c r="D2" s="94"/>
      <c r="E2" s="94"/>
      <c r="F2" s="94"/>
      <c r="G2" s="94"/>
      <c r="H2" s="94"/>
    </row>
    <row r="3" spans="1:8" ht="30.75" customHeight="1" x14ac:dyDescent="0.25">
      <c r="A3" s="35"/>
      <c r="B3" s="95" t="s">
        <v>126</v>
      </c>
      <c r="C3" s="95"/>
      <c r="D3" s="95"/>
      <c r="E3" s="95"/>
      <c r="F3" s="95"/>
      <c r="G3" s="95"/>
      <c r="H3" s="95"/>
    </row>
    <row r="4" spans="1:8" ht="30.75" customHeight="1" x14ac:dyDescent="0.25">
      <c r="A4" s="35"/>
      <c r="B4" s="95" t="s">
        <v>1</v>
      </c>
      <c r="C4" s="95"/>
      <c r="D4" s="95"/>
      <c r="E4" s="95"/>
      <c r="F4" s="95"/>
      <c r="G4" s="95"/>
      <c r="H4" s="95"/>
    </row>
    <row r="5" spans="1:8" ht="27.75" customHeight="1" x14ac:dyDescent="0.25">
      <c r="A5" s="35"/>
      <c r="B5" s="28"/>
      <c r="C5" s="28"/>
      <c r="D5" s="29"/>
      <c r="E5" s="29"/>
      <c r="F5" s="30"/>
      <c r="G5" s="28"/>
      <c r="H5" s="28"/>
    </row>
    <row r="6" spans="1:8" ht="15" customHeight="1" x14ac:dyDescent="0.25">
      <c r="A6" s="35"/>
      <c r="B6" s="94"/>
      <c r="C6" s="94"/>
      <c r="D6" s="94"/>
      <c r="E6" s="94"/>
      <c r="F6" s="94"/>
      <c r="G6" s="94"/>
      <c r="H6" s="94"/>
    </row>
    <row r="7" spans="1:8" ht="50.1" customHeight="1" x14ac:dyDescent="0.25">
      <c r="A7" s="36" t="s">
        <v>2</v>
      </c>
      <c r="B7" s="37" t="s">
        <v>3</v>
      </c>
      <c r="C7" s="40" t="s">
        <v>4</v>
      </c>
      <c r="D7" s="38" t="s">
        <v>5</v>
      </c>
      <c r="E7" s="38" t="s">
        <v>6</v>
      </c>
      <c r="F7" s="39" t="s">
        <v>7</v>
      </c>
      <c r="G7" s="40" t="s">
        <v>8</v>
      </c>
      <c r="H7" s="36" t="s">
        <v>9</v>
      </c>
    </row>
    <row r="8" spans="1:8" s="41" customFormat="1" ht="50.1" customHeight="1" x14ac:dyDescent="0.25">
      <c r="A8" s="99" t="s">
        <v>13</v>
      </c>
      <c r="B8" s="98">
        <v>45561</v>
      </c>
      <c r="C8" s="42" t="s">
        <v>130</v>
      </c>
      <c r="D8" s="100">
        <v>60292.800000000003</v>
      </c>
      <c r="E8" s="100">
        <f>SUM(D8)</f>
        <v>60292.800000000003</v>
      </c>
      <c r="F8" s="102" t="s">
        <v>128</v>
      </c>
      <c r="G8" s="100" t="s">
        <v>127</v>
      </c>
      <c r="H8" s="96" t="s">
        <v>129</v>
      </c>
    </row>
    <row r="9" spans="1:8" s="41" customFormat="1" ht="50.1" customHeight="1" x14ac:dyDescent="0.25">
      <c r="A9" s="99"/>
      <c r="B9" s="98"/>
      <c r="C9" s="42" t="s">
        <v>131</v>
      </c>
      <c r="D9" s="101"/>
      <c r="E9" s="101"/>
      <c r="F9" s="103"/>
      <c r="G9" s="101"/>
      <c r="H9" s="97"/>
    </row>
  </sheetData>
  <autoFilter ref="A7:H8" xr:uid="{00000000-0009-0000-0000-000006000000}"/>
  <mergeCells count="12">
    <mergeCell ref="A8:A9"/>
    <mergeCell ref="D8:D9"/>
    <mergeCell ref="F8:F9"/>
    <mergeCell ref="E8:E9"/>
    <mergeCell ref="G8:G9"/>
    <mergeCell ref="H8:H9"/>
    <mergeCell ref="B1:H1"/>
    <mergeCell ref="B2:H2"/>
    <mergeCell ref="B3:H3"/>
    <mergeCell ref="B4:H4"/>
    <mergeCell ref="B6:H6"/>
    <mergeCell ref="B8:B9"/>
  </mergeCells>
  <pageMargins left="0.75" right="0.70866141732283516" top="0.69" bottom="0.83" header="0.34" footer="0.46"/>
  <pageSetup scale="49" fitToHeight="0" orientation="landscape" r:id="rId1"/>
  <drawing r:id="rId2"/>
</worksheet>
</file>

<file path=docProps/app.xml><?xml version="1.0" encoding="utf-8"?>
<Properties xmlns="http://schemas.openxmlformats.org/officeDocument/2006/extended-properties" xmlns:vt="http://schemas.openxmlformats.org/officeDocument/2006/docPropsVTypes">
  <TotalTime>45</TotalTime>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14</vt:i4>
      </vt:variant>
    </vt:vector>
  </HeadingPairs>
  <TitlesOfParts>
    <vt:vector size="25" baseType="lpstr">
      <vt:lpstr>ENERO</vt:lpstr>
      <vt:lpstr>FEBRERO</vt:lpstr>
      <vt:lpstr>MARZO</vt:lpstr>
      <vt:lpstr>ABRIL</vt:lpstr>
      <vt:lpstr>MAYO</vt:lpstr>
      <vt:lpstr>JUNIO</vt:lpstr>
      <vt:lpstr>JULIO</vt:lpstr>
      <vt:lpstr>AGOSTO</vt:lpstr>
      <vt:lpstr>SEPTIEMBRE</vt:lpstr>
      <vt:lpstr>OCTUBRE </vt:lpstr>
      <vt:lpstr>NOVIEMBRE</vt:lpstr>
      <vt:lpstr>AGOSTO!Área_de_impresión</vt:lpstr>
      <vt:lpstr>'OCTUBRE '!Área_de_impresión</vt:lpstr>
      <vt:lpstr>SEPTIEMBRE!Área_de_impresión</vt:lpstr>
      <vt:lpstr>ABRIL!Títulos_a_imprimir</vt:lpstr>
      <vt:lpstr>AGOSTO!Títulos_a_imprimir</vt:lpstr>
      <vt:lpstr>ENERO!Títulos_a_imprimir</vt:lpstr>
      <vt:lpstr>FEBRERO!Títulos_a_imprimir</vt:lpstr>
      <vt:lpstr>JULIO!Títulos_a_imprimir</vt:lpstr>
      <vt:lpstr>JUNIO!Títulos_a_imprimir</vt:lpstr>
      <vt:lpstr>MARZO!Títulos_a_imprimir</vt:lpstr>
      <vt:lpstr>MAYO!Títulos_a_imprimir</vt:lpstr>
      <vt:lpstr>NOVIEMBRE!Títulos_a_imprimir</vt:lpstr>
      <vt:lpstr>'OCTUBRE '!Títulos_a_imprimir</vt:lpstr>
      <vt:lpstr>SEPTIEMBRE!Títulos_a_imprimir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Ruben Francisco Lima Barillas</dc:creator>
  <cp:lastModifiedBy>Ana Paulina Santizo Saravia</cp:lastModifiedBy>
  <cp:revision>10</cp:revision>
  <cp:lastPrinted>2024-10-04T17:25:39Z</cp:lastPrinted>
  <dcterms:created xsi:type="dcterms:W3CDTF">2017-12-05T18:01:17Z</dcterms:created>
  <dcterms:modified xsi:type="dcterms:W3CDTF">2024-12-09T21:33:37Z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HyperlinksChanged">
    <vt:bool>false</vt:bool>
  </property>
  <property fmtid="{D5CDD505-2E9C-101B-9397-08002B2CF9AE}" pid="4" name="LinksUpToDate">
    <vt:bool>false</vt:bool>
  </property>
  <property fmtid="{D5CDD505-2E9C-101B-9397-08002B2CF9AE}" pid="5" name="ScaleCrop">
    <vt:bool>false</vt:bool>
  </property>
  <property fmtid="{D5CDD505-2E9C-101B-9397-08002B2CF9AE}" pid="6" name="ShareDoc">
    <vt:bool>false</vt:bool>
  </property>
</Properties>
</file>