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WEB\uip\ipublica\22\compilado\2024\"/>
    </mc:Choice>
  </mc:AlternateContent>
  <xr:revisionPtr revIDLastSave="0" documentId="8_{5B194602-D681-4FFD-B85D-E4E7D7340188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</sheets>
  <definedNames>
    <definedName name="_xlnm._FilterDatabase" localSheetId="3" hidden="1">ABRIL!$A$7:$H$9</definedName>
    <definedName name="_xlnm._FilterDatabase" localSheetId="7" hidden="1">AGOSTO!$A$7:$H$8</definedName>
    <definedName name="_xlnm._FilterDatabase" localSheetId="0" hidden="1">ENERO!$A$7:$H$8</definedName>
    <definedName name="_xlnm._FilterDatabase" localSheetId="1" hidden="1">FEBRERO!$A$7:$H$8</definedName>
    <definedName name="_xlnm._FilterDatabase" localSheetId="6" hidden="1">JULIO!$A$7:$H$8</definedName>
    <definedName name="_xlnm._FilterDatabase" localSheetId="5" hidden="1">JUNIO!$A$7:$H$9</definedName>
    <definedName name="_xlnm._FilterDatabase" localSheetId="2" hidden="1">MARZO!$A$7:$H$15</definedName>
    <definedName name="_xlnm._FilterDatabase" localSheetId="4" hidden="1">MAYO!$A$7:$H$9</definedName>
    <definedName name="_xlnm._FilterDatabase" localSheetId="8" hidden="1">SEPTIEMBRE!$A$7:$H$8</definedName>
    <definedName name="_xlnm.Print_Area" localSheetId="7">AGOSTO!$A$1:$I$14</definedName>
    <definedName name="_xlnm.Print_Area" localSheetId="8">SEPTIEMBRE!$A$1:$I$9</definedName>
    <definedName name="_xlnm.Print_Titles" localSheetId="3">ABRIL!$1:$7</definedName>
    <definedName name="_xlnm.Print_Titles" localSheetId="7">AGOSTO!$1:$7</definedName>
    <definedName name="_xlnm.Print_Titles" localSheetId="0">ENERO!$1:$7</definedName>
    <definedName name="_xlnm.Print_Titles" localSheetId="1">FEBRERO!$1:$7</definedName>
    <definedName name="_xlnm.Print_Titles" localSheetId="6">JULIO!$1:$7</definedName>
    <definedName name="_xlnm.Print_Titles" localSheetId="5">JUNIO!$1:$7</definedName>
    <definedName name="_xlnm.Print_Titles" localSheetId="2">MARZO!$1:$7</definedName>
    <definedName name="_xlnm.Print_Titles" localSheetId="4">MAYO!$1:$7</definedName>
    <definedName name="_xlnm.Print_Titles" localSheetId="8">SEPTIEMBRE!$1:$7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  <c r="E8" i="7"/>
</calcChain>
</file>

<file path=xl/sharedStrings.xml><?xml version="1.0" encoding="utf-8"?>
<sst xmlns="http://schemas.openxmlformats.org/spreadsheetml/2006/main" count="250" uniqueCount="132">
  <si>
    <t>PERIODO DEL 01 AL 31 DE ENERO DE 2024</t>
  </si>
  <si>
    <t>COMPRAS DIRECTAS CON OFERTA ELECTRONICA</t>
  </si>
  <si>
    <t>No.</t>
  </si>
  <si>
    <t>FECHA COMPRA</t>
  </si>
  <si>
    <t>DESCRIPCIÓN DE COMPRA/CANTIDAD</t>
  </si>
  <si>
    <t>PRECIO UNITARIO</t>
  </si>
  <si>
    <t>PRECIO TOTAL</t>
  </si>
  <si>
    <t>RENGLON</t>
  </si>
  <si>
    <t>PROVEEDOR</t>
  </si>
  <si>
    <t>NIT</t>
  </si>
  <si>
    <t>SIN MOVIMIENTO</t>
  </si>
  <si>
    <t>PERIODO DEL 01 AL 29 DE FEBRERO DE 2024</t>
  </si>
  <si>
    <t>PERIODO DEL 01 AL 31 DE MARZO DE 2024</t>
  </si>
  <si>
    <t>1</t>
  </si>
  <si>
    <t>CODIGO 59980 CANALETA ALTO 25 MILIMETROS, ANCHO 25 MILIMETROS, LARGO 2MTS. MATERIAL PLASTICO, VIAS 1 (24 UNIDADES)</t>
  </si>
  <si>
    <t>268</t>
  </si>
  <si>
    <t>CRUZ TOBIAS CARLOS ARTURO(CONSTRUCTORA AGETEL)</t>
  </si>
  <si>
    <t>39244954</t>
  </si>
  <si>
    <t>CODIGO 59946 CONEXIÓN TEE PARA CANALETA ALTO 25 MILIMETROS, ANCHO 25 MILIMETROS, MATERIAL PVC (24 UNIDADES)</t>
  </si>
  <si>
    <t>CODIGO 59947 TAPADERA FINALPARA CANALETA ALTO 25 MILIMETROS, ANCHO 25 MILIMETROS, MATERIAL PVC (24 UNIDADES)</t>
  </si>
  <si>
    <t>CODIGO 59982 CANALETA ALTO 12 MILIMETROS, ANCHO 32 MILIMETROS, LARGO 2MTS. MATERIAL PLASTICO, VIAS 1 (24 UNIDADES)</t>
  </si>
  <si>
    <t>CODIGO 59950 TAPADERA FINAL PARA CANALETA ALTO 12 MILIMETROS, ANCHO 32 MILIMETROS, MATERIAL PVC (24 UNIDADES)</t>
  </si>
  <si>
    <t>CODIGO 63900 CANALETA DE PISO ALTO 13 MILIMETROS, ANCHO 2 PULGADAS, LARGO 2MTS. MATERIAL PLASTICO, TIPO DOMO, VIAS 2 (60 UNIDADES)</t>
  </si>
  <si>
    <t>2</t>
  </si>
  <si>
    <t>RENOVACION DE CUATRO (04) LICENCIAS DE SUSCRIPCION ANUAL DE ADOBE CREATIVE CLOUD FOR TEAMS (TODAS LAS APLICACIONES, MULTILENGUAJE Y MULTIPLATAFORMA)</t>
  </si>
  <si>
    <t>158</t>
  </si>
  <si>
    <t>BAMACA GONZALEZ LUIS FELIPE (SYSTEM COMPUTACION)</t>
  </si>
  <si>
    <t>28187903</t>
  </si>
  <si>
    <t>3</t>
  </si>
  <si>
    <t>25/03/2024</t>
  </si>
  <si>
    <t>CODIGO 39560 AMONIO CUATERNARIO AROMA VARIOS, CONSISTENCIA LIQUIDO, USO DESINFECTANTE, ENVASE DE 1 GALON (100 GALONES)</t>
  </si>
  <si>
    <t>292</t>
  </si>
  <si>
    <t>INDUSTRIA TECNIFICADA, S.A.</t>
  </si>
  <si>
    <t>2386648K</t>
  </si>
  <si>
    <t>CODIGO 125555 DICLORO ISOCIANURATO DE SODIO, CONSISTENCIA LIQUIDA, USO DESINFECTANTE MULTIUSOS Y LIMPIEZA DE SUPERFICIES ENVASE DE 1 GALON (200 GALONES)</t>
  </si>
  <si>
    <t>261</t>
  </si>
  <si>
    <t>CODIGO 127271 SANITIZANTE ELIMINA BACTERIAS, MICROORGANISMOS, ESTADO LIQUIDO, USO MULTISUPERFICIES, ENVASE DE 1 GALON (100 GALONES)</t>
  </si>
  <si>
    <t>CODIGO 32604 BOLSA PARA BASURA, MATERIAL PLASTICO, TAMAÑO JARDINERO, ROLLO DE 15 UNIDADES (300 ROLLOS)</t>
  </si>
  <si>
    <t>CODIGO 4831 BOLSA PARA BASURA, MATERIAL PLASTICO, TAMAÑO PEQUEÑA, ROLLO DE 50 UNIDADES (200 ROLLOS)</t>
  </si>
  <si>
    <t>CODIGO 5348 JABON TIPO BOLA, USO LAVAR ROPA (300 UNIDADES)</t>
  </si>
  <si>
    <t>CODIGO 2860 JABON CONSISTENCIA CREMA, USO LAVATRASTOS, TARRO DE 425 GRAMOS (300 TARROS)</t>
  </si>
  <si>
    <t>CODIGO 4894 CLORO CONSISTENCIA LIQUIDA, USO LIMPIEZA, BOTE DE 1 GALON (300 GALONES)</t>
  </si>
  <si>
    <t>CODIGO 51341 PAÑO LIMPIADOR, ANCHO 40CMS. LARGO 40CMS. MATERIAL MICROFIBRA (200 UNIDADES)</t>
  </si>
  <si>
    <t>4</t>
  </si>
  <si>
    <t>CODIGO 128081 TOALLA ANCHO 14 PULGADAS, LARGO 16 PULGADAS, MATERIAL MICROFIBRA (100 UNIDADES)</t>
  </si>
  <si>
    <t>232</t>
  </si>
  <si>
    <t>BATEN NAVARRO LUIS EMILIO( PROVEEDORA MULTIPRODUCTOS BATEN)</t>
  </si>
  <si>
    <t>2435998K</t>
  </si>
  <si>
    <t>CODIGO 46761 SHAMPOO CLASE BIODEGRADABLE, ELIMINA GRASA, ESTADO LIQUIDO, USO VEHICULO (25 GALONES)</t>
  </si>
  <si>
    <t>CODIGO 28860 AROMATIZANTE CLASE CON REGULADOR, ESTADO LQUIDO, USO PARA CARRO, ENVASE DE 7ML. (200 ENVASES)</t>
  </si>
  <si>
    <t>CODIGO 10299 SILICON PARA TABLERO DE VEHICULO, ESTADO LIQUIDO (25 GALONES)</t>
  </si>
  <si>
    <t>CODIGO 5504 SILICON ESTADO LIQUIDO, USO NEUMATICOS (25 GALONES)</t>
  </si>
  <si>
    <t>CODIGO 38453 TOALLA MATERIAL PAPEL, TIPO DE HOJA DOLBE INTERFOLIADA, USO MANOS PAQUETE DE 200 UNIDADES (25 PAQUETES)</t>
  </si>
  <si>
    <t>243</t>
  </si>
  <si>
    <t>5</t>
  </si>
  <si>
    <t>26/03/2024</t>
  </si>
  <si>
    <t>DISCO DURO 2.5" UNIDAD DE ESTADO SOLIDO SSD 500GB SATA 3 (36 UNIDADES)</t>
  </si>
  <si>
    <t>298</t>
  </si>
  <si>
    <t>RICOH DE GUATEMALA, S.A.</t>
  </si>
  <si>
    <t>4925343</t>
  </si>
  <si>
    <t>DISCO DURO 2.5" UNIDAD DE ESTADO SOLIDO SSD 1TB SATA 3 (36 UNIDADES)</t>
  </si>
  <si>
    <t>DISCO DURO DE 8TB DE 3.5" PARA SISTEMAS DE VIDEOVIGILANCIA (CCTV) CON 2 AÑOS DE GARANTIA (10 UNIDADES)</t>
  </si>
  <si>
    <t>6</t>
  </si>
  <si>
    <t>RENOVACION DE LICENCIA DE ER/STUDIO DATA ARCHITECT FOR SQL SERVER PROFESSIONALS POR UN AÑO A PARTIR DE LA FECHA DE VENCIMIENTO DE LA LICENCIA VIGENTE</t>
  </si>
  <si>
    <t>2887903</t>
  </si>
  <si>
    <t>7</t>
  </si>
  <si>
    <t>MEMORIA RAM DDR4 8GB 3200 MHZ PARA COMPUTADORA DE ESCRITORIO (60 UNIDADES)</t>
  </si>
  <si>
    <t>MEMORIA RAM DDR4 16GB 3200 MHZ PARA COMPUTADORA DE ESCRITORIO (24 UNIDADES)</t>
  </si>
  <si>
    <t>MEMORIA RAM DDR4 8GB 3200 MHZ PARA COMPUTADORA PORTATIL (12 UNIDADES)</t>
  </si>
  <si>
    <t>MEMORIA RAM DDR4 16GB 3200 MHZ PARA COMPUTADORA PORTATIL (12 UNIDADES)</t>
  </si>
  <si>
    <t>PERIODO DEL 01 AL 30 DE ABRIL DE 2024</t>
  </si>
  <si>
    <t>SERVICIO DE GESTION DE BACKUPS DE SERVIDORES A RESGUADAR LOCALEMENTE Y REPLICAR EN LA NUBE DE 02 APLLIANCES SERIALES 1840971 Y 1958633 POR UN AÑO A PARTIR DE LA FECHA DE VENCIMIENTO DE LA LICENCIA VIGENTE</t>
  </si>
  <si>
    <t>GRUPO DE ASESORES EN PROYECTOS DE INFORMATICA, S.A.</t>
  </si>
  <si>
    <t>5226686</t>
  </si>
  <si>
    <t>CODIGO 168366 CARRO PARA LIMPIEZA ALTO: 38.38 PULGADAS; ANCHO: 21.75 PULGADAS; COMPARTIMIENTOS: 3; CONTIENE: PLATAFORMA PARA CUBO EXPRIMIDOR; INCLUYE: BOLSA DE RECOLECCIÓN DE DESECHOS, SEÑAL DE PISO HÚMEDO, BALDE Y EXPRIMIDOR; LARGO: 46 PULGADAS; MATERIAL: POLIPROPILENO; NÚMERO DE RODOS: 4;</t>
  </si>
  <si>
    <t>YESENIA LISBETH OROZCO BARRIOS DE FUENTES</t>
  </si>
  <si>
    <t>4887182</t>
  </si>
  <si>
    <t>PERIODO DEL 01 AL 31 DE MAYO DE 2024</t>
  </si>
  <si>
    <t>CODIGO 139000  TELÉFONO SIP (VOIP) CUENTAS SIP: 2; FUNCIONES DE LLAMADA: TRANSFERENCIA, MANOS LIBRES (ALTAVOZ) Y SALIDA PARA AURICULARES; LÍNEAS: 2; PANTALLA: LCD CON RESOLUCIÓN DE 320 X 240 PÍXELES; PUERTOS: 2 ETHERNET, POE INTEGRADO; (50 UNIDADES)</t>
  </si>
  <si>
    <t>326</t>
  </si>
  <si>
    <t>NEGOCIOS DE TECNOLOGIA DE INFORMACION, S.A.</t>
  </si>
  <si>
    <t>89598911</t>
  </si>
  <si>
    <t>SERVICIO POR ADHESION DE SOLUCIONES DE VIRTUALIZACION EMPRESARIAL ESTANDAR, PARA 144 CORE + INSTALACION, CONFIGURACION, MIGRACION Y SOPORTE POR UN AÑO CON EL FIN DE ASEGURAR LA CONTINUIDAD OPERATIVA Y EL MANTENIMIENTO ADECUADO DE LA INFRAESTRUCTURA TECNOLOGICA DEL MIDES</t>
  </si>
  <si>
    <t>CODIGO 4877 AGUA CLASE PURIFICADA, PRESENTACION GARRAFON DE 5 GALONES (6000 UNIDADES)</t>
  </si>
  <si>
    <t>211</t>
  </si>
  <si>
    <t>DISTRIBUIDORA JALAPEÑA, S.A.</t>
  </si>
  <si>
    <t>3306224</t>
  </si>
  <si>
    <t>CODIGO 109834 EQUIPO DE SEGURIDAD DE RED FIREWALL ALIMENTACIÓN: 110 A 240 VOLTIO;  ALMACENAMIENTO: 480 GIGABYTE;  CANTIDAD DE USUARIOS: 600 ;  PUERTOS: RJ45, USB Y FIBRA CANAL;  RENDIMIENTO DE FIREWALL: 20 GIGABYTE/SEGUNDO;  RENDIMIENTO DE IPS: 2.2 GIGABYTE/SEGUNDO;  RENDIMIENTO DE VPN: 9 GIGABYTE/SEGUNDO;  TIPO: NGFW FIREWALL;  UNIDADES RACK: 1U; (01 UNIDAD)</t>
  </si>
  <si>
    <t>NAVEGA. COM, S.A.</t>
  </si>
  <si>
    <t>24408999</t>
  </si>
  <si>
    <t>CODIGO 38938  ARCHIVO ALTO: 135 CENTÍMETRO(S); ANCHO: 45 CENTÍMETRO(S); CHAPA: 1 MILÍMETRO(S); ESTILO: VERTICAL; FONDO: 70 CENTÍMETRO(S); GAVETAS: 4; MATERIAL: METAL; TIPO DE CERRADURA: CENTRAL; (24 UNIDADES)</t>
  </si>
  <si>
    <t>322</t>
  </si>
  <si>
    <t>OFFIMARKET, S.A.</t>
  </si>
  <si>
    <t>29010435</t>
  </si>
  <si>
    <t>PERIODO DEL 01 AL 30 DE JUNIO DE 2024</t>
  </si>
  <si>
    <t>CODIGO 3540 CAFÉ CLASE SABOR CLASICO, PAQUETE DE 400 GRAMOS (1000 PAQUETES)</t>
  </si>
  <si>
    <t>EL CAFETALITO, S.A.</t>
  </si>
  <si>
    <t>5981913</t>
  </si>
  <si>
    <t>CÓDIGO 76164  PROYECTOR ALTAVOCES: 16 VATIO; BRILLO: 4200 LUMEN; CONECTIVIDAD: RCA, VGA, HDMI, RJ45, USB, Y RS232C; ENFOQUE: MANUAL; PANTALLA: LCD; RESOLUCIÓN NATIVA: XGA 1024 X 768; TECNOLOGÍA DE EXHIBICIÓN: 3LCD; TIPO DE LENTE: F 1.51 -1.99; ZOOM: ÓPTICO; (03 UNIDADES)</t>
  </si>
  <si>
    <t>324</t>
  </si>
  <si>
    <t>MAYORISTA DE TECNOLOGIA, S.A.</t>
  </si>
  <si>
    <t>100837697</t>
  </si>
  <si>
    <t>CÓDIGO 148726 ESTACIÓN DE TRABAJO (COMPUTADORA DE ALTO RENDIMIENTO) CAPACIDAD DE DISCO DURO: 1 TERABYTE; CAPACIDAD DE DISCO DURO DE ESTADO SÓLIDO: 512 GIGABYTE; MEMORIA RAM: 32 GIGABYTE; SISTEMA OPERATIVO: CON LICENCIAMIENTO; TAMAÑO DE PANTALLA: 2 DE 24 PULGADAS; TIPO DE PANTALLA: LCD; VELOCIDAD DE PROCESADOR: 2.9 GIGAHERCIO; (05 UNIDADES)</t>
  </si>
  <si>
    <t>328</t>
  </si>
  <si>
    <t>DATAFLEX, S.A.</t>
  </si>
  <si>
    <t>7127170</t>
  </si>
  <si>
    <t>PERIODO DEL 01 AL 31 DE JULIO DE 2024</t>
  </si>
  <si>
    <t>LICENCIAS PERPETUAS DE MICROSOFT OFFICE ESTÁNDAR 2021, LICENCIA POR VOLUMEN: LTSC, OFFICE LONG TERM SERVICING CHANNEL (LTSC) ESTÁNDAR 2021 (30 UNIDADES)</t>
  </si>
  <si>
    <t>SEGA  SOCIEDAD ANONIMA</t>
  </si>
  <si>
    <t>5941679</t>
  </si>
  <si>
    <t>ADQUISICIÓN DE 700 CAJAS PLÁSTICAS  PARA RESGUARDAR PAPELERÍA DE LA UNIDAD DE FONAPAZ EN LIQUIDACIÓN, SOLICITADO POR LA DIRECCIÓN ADMINISTRATIVA, SEGÚN ACTA No. 236</t>
  </si>
  <si>
    <t>PLASTIHOGAR, SOCIEDAD ANONIMA</t>
  </si>
  <si>
    <t>29512905</t>
  </si>
  <si>
    <t>PERIODO DEL 01 AL 31 DE AGOSTO DE 2024</t>
  </si>
  <si>
    <t>ADQUISICIÓN DE 40 LLANTAS CLASE DOBLE PROPÓSITO, MEDIDA 265/70 R16, PLIEGOS 8, TIPO RADIAL, PARA USO DE LOS DISTINTOS VEHÍCULOS TIPO PICK UP QUE SE ENCUENTRAN AL SERVICIO DEL MIDES SEGÚN ACTA No. 38-2024</t>
  </si>
  <si>
    <t>5040701</t>
  </si>
  <si>
    <t>LLANTAS Y REENCAUCHES SOCIEDAD ANÓNIMA</t>
  </si>
  <si>
    <t>ADQUISICIÓN DE 16 MONITORES, SOLICITADOS POR LA SUBDIRECCIÓN DE SOPORTE TÉCNICO PARA LA VISUALIZACIÓN DE CONTENIDO MULTIMEDIA, EDICIÓN DE VIDEOS Y FOTOGRAFÍAS PARA ELABORACIÓN Y PRESENTACIÓN DE LOS DISTINTOS TRABAJOS QUE REALIZA LAS DISTINTAS UNIDADES ADMINISTRATIVAS DEL MINISTERIO DE DESARROLLO SOCIAL, SEGUN ACTA No. 238</t>
  </si>
  <si>
    <t>DATAFLEX  SOCIEDAD ANONIMA</t>
  </si>
  <si>
    <t>ADQUISICIÓN DE 6 ESTACIÓN DE TRABAJO (COMPUTADORA DE ALTO RENDIMIENTO) SOLICITADAS POR SUBDIRECCIÓN DE SOPORTE TÉCNICO, LAS CUALES SON NECESARIAS PARA DOTAR A PERSONAL QUE LABORA EN EL MINISTERIO DE DESARROLLO SOCIAL. SEGÚN ACTA No. 237-2024</t>
  </si>
  <si>
    <t xml:space="preserve"> ADQUISICIÓN DE 900 CUPONES DE COMBUSTIBLE CON MONTO Q100.00 CADA UNO, PARA SUMINISTRO DE COMBUSTIBLE A FLOTA DE VEHÍCULOS A CARGO DE LA UNIDAD EJECUTORA 201 UDAF DEL MINISTERIO DE DESARROLLO SOCIAL ACTA ADMINISTRATIVA SEGUN ACTA No. 251-2024</t>
  </si>
  <si>
    <t>262</t>
  </si>
  <si>
    <t>UNO GUATEMALA  SOCIEDAD ANONIMA</t>
  </si>
  <si>
    <t>SERVICIO DE INSTALACIÓN DE TABLA YESO EL CUAL INCLUYE: CERRAMIENTO DE 105.0M2 DE TABICACIÓN DE TABLA YESO 2 CARAS, DEJANDO UN VANO PARA INSTALAR UNA PUERTA DE 2.1M X 1.0M, A REALIZARSE EN LA DIRECCIÓN DE INFORMÁTICA TERCER NIVEL DE LAS OFICINAS CENTRALES DEL MIDES. ACTA ADMINISTRATIVA No. 33-2024</t>
  </si>
  <si>
    <t>171</t>
  </si>
  <si>
    <t>GRUPO DITYRSA  SOCIEDAD ANÓNIMA</t>
  </si>
  <si>
    <t>PERIODO DEL 01 AL 30 DE SEPTIEMBRE DE 2024</t>
  </si>
  <si>
    <t xml:space="preserve">SERVICIOS GENERALES Y TECNOLÓGICOS  </t>
  </si>
  <si>
    <t>329</t>
  </si>
  <si>
    <t>118797093</t>
  </si>
  <si>
    <t>CÓDIGO 134266 CÁMARA DE VIGILANCIA IP CON RECONOCIMIENTO FACIAL CAPACIDAD DE RECONOCIMIENTO FACIAL: 30 ROSTROS SIMULTÁNEAMENTE; COMPRESIÓN DE VÍDEO: H.265+, H.265/H.264/MPEG; DISTANCIA DE LOS INFRARROJOS: 30 METRO; LENTE: 2.8 A 12 MILÍMETRO; RESOLUCIÓN: 2680 X 1520 MEGAPÍXELES; SENSOR DE IMAGEN: CMOS; TIPO: DOMO; (40 UNIDADES)</t>
  </si>
  <si>
    <t>CÓDIGO 132849 CÁMARA DE VIGILANCIA IP ALIMENTACIÓN: 24 VOLTIO; CALIFICACIÓN DE PROTECCIÓN: IP67; COMPRESIÓN DE VÍDEO: H.264 Y H.265; DISTANCIA DE LOS INFRARROJOS: 80 METRO; LENTE: 2.8 A 12 MILÍMETRO; RESOLUCIÓN: 2592 X 1944 PÍXELES; SENSOR DE IMAGEN: CMOS; TIPO: BALA; (08 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</si>
</sst>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&quot; &quot;* #,##0.00&quot; € &quot;;&quot;-&quot;* #,##0.00&quot; € &quot;;&quot; &quot;* &quot;-&quot;#&quot; €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b/>
      <sz val="9"/>
      <color rgb="FFFFFFFF"/>
      <name val="Calibri"/>
      <family val="2"/>
    </font>
    <font>
      <sz val="36"/>
      <color rgb="FF000000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Border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49" fontId="0" fillId="0" borderId="0" xfId="0" applyNumberFormat="1" applyAlignment="1">
      <alignment horizontal="center"/>
    </xf>
    <xf numFmtId="164" fontId="1" fillId="0" borderId="0" xfId="1" applyNumberFormat="1" applyFill="1" applyAlignment="1">
      <alignment horizontal="center"/>
    </xf>
    <xf numFmtId="49" fontId="1" fillId="0" borderId="0" xfId="1" applyNumberFormat="1" applyFill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1" fillId="0" borderId="0" xfId="1" applyNumberFormat="1" applyFill="1" applyAlignment="1">
      <alignment horizontal="center" vertical="center" wrapText="1"/>
    </xf>
    <xf numFmtId="49" fontId="1" fillId="0" borderId="0" xfId="1" applyNumberForma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4" fontId="1" fillId="0" borderId="1" xfId="1" applyNumberForma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</cellXfs>
  <cellStyles count="2">
    <cellStyle name="Moneda" xfId="1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3">
          <a:extLst>
            <a:ext uri="{FF2B5EF4-FFF2-40B4-BE49-F238E27FC236}">
              <a16:creationId xmlns:a16="http://schemas.microsoft.com/office/drawing/2014/main" id="{FB0195B5-6A02-4F3A-8F37-663447A40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1">
          <a:extLst>
            <a:ext uri="{FF2B5EF4-FFF2-40B4-BE49-F238E27FC236}">
              <a16:creationId xmlns:a16="http://schemas.microsoft.com/office/drawing/2014/main" id="{BFA51A7E-D5A7-4C68-95A5-F9AE449A8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1">
          <a:extLst>
            <a:ext uri="{FF2B5EF4-FFF2-40B4-BE49-F238E27FC236}">
              <a16:creationId xmlns:a16="http://schemas.microsoft.com/office/drawing/2014/main" id="{E934DF0B-7ADB-408A-BF5C-14A407C9A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1">
          <a:extLst>
            <a:ext uri="{FF2B5EF4-FFF2-40B4-BE49-F238E27FC236}">
              <a16:creationId xmlns:a16="http://schemas.microsoft.com/office/drawing/2014/main" id="{8EC6AFC8-647D-4DBC-92D6-B899916D3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1">
          <a:extLst>
            <a:ext uri="{FF2B5EF4-FFF2-40B4-BE49-F238E27FC236}">
              <a16:creationId xmlns:a16="http://schemas.microsoft.com/office/drawing/2014/main" id="{966AA975-B569-438C-AE59-A7B9ABC5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1">
          <a:extLst>
            <a:ext uri="{FF2B5EF4-FFF2-40B4-BE49-F238E27FC236}">
              <a16:creationId xmlns:a16="http://schemas.microsoft.com/office/drawing/2014/main" id="{DB618AD5-E70E-48E7-A0FD-545991791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548189" cy="1492245"/>
    <xdr:pic>
      <xdr:nvPicPr>
        <xdr:cNvPr id="2" name="Imagen 1">
          <a:extLst>
            <a:ext uri="{FF2B5EF4-FFF2-40B4-BE49-F238E27FC236}">
              <a16:creationId xmlns:a16="http://schemas.microsoft.com/office/drawing/2014/main" id="{404B8FBD-9E2A-414F-9BE1-E03AF263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0"/>
          <a:ext cx="4548189" cy="14922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47626</xdr:rowOff>
    </xdr:from>
    <xdr:ext cx="4391025" cy="1440680"/>
    <xdr:pic>
      <xdr:nvPicPr>
        <xdr:cNvPr id="2" name="Imagen 1">
          <a:extLst>
            <a:ext uri="{FF2B5EF4-FFF2-40B4-BE49-F238E27FC236}">
              <a16:creationId xmlns:a16="http://schemas.microsoft.com/office/drawing/2014/main" id="{54B3AFFC-151A-4157-8EA9-09BDEACA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514350" y="47626"/>
          <a:ext cx="4391025" cy="14406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523876</xdr:colOff>
      <xdr:row>0</xdr:row>
      <xdr:rowOff>161926</xdr:rowOff>
    </xdr:from>
    <xdr:ext cx="3067049" cy="1233773"/>
    <xdr:pic>
      <xdr:nvPicPr>
        <xdr:cNvPr id="2" name="Imagen 1">
          <a:extLst>
            <a:ext uri="{FF2B5EF4-FFF2-40B4-BE49-F238E27FC236}">
              <a16:creationId xmlns:a16="http://schemas.microsoft.com/office/drawing/2014/main" id="{19992F38-7DD8-495F-92A6-100842DA3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523876" y="161926"/>
          <a:ext cx="3067049" cy="123377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/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25.285156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0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s="9" customFormat="1" ht="60" customHeight="1" x14ac:dyDescent="0.25">
      <c r="A8" s="43" t="s">
        <v>10</v>
      </c>
      <c r="B8" s="43"/>
      <c r="C8" s="43"/>
      <c r="D8" s="43"/>
      <c r="E8" s="43"/>
      <c r="F8" s="43"/>
      <c r="G8" s="43"/>
      <c r="H8" s="43"/>
    </row>
  </sheetData>
  <autoFilter ref="A7:H8" xr:uid="{00000000-0009-0000-0000-000000000000}"/>
  <mergeCells count="6">
    <mergeCell ref="A8:H8"/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/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25.285156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11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s="9" customFormat="1" ht="60" customHeight="1" x14ac:dyDescent="0.25">
      <c r="A8" s="43" t="s">
        <v>10</v>
      </c>
      <c r="B8" s="43"/>
      <c r="C8" s="43"/>
      <c r="D8" s="43"/>
      <c r="E8" s="43"/>
      <c r="F8" s="43"/>
      <c r="G8" s="43"/>
      <c r="H8" s="43"/>
    </row>
  </sheetData>
  <autoFilter ref="A7:H8" xr:uid="{00000000-0009-0000-0000-000001000000}"/>
  <mergeCells count="6">
    <mergeCell ref="A8:H8"/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workbookViewId="0"/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25.285156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12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ht="50.1" customHeight="1" x14ac:dyDescent="0.25">
      <c r="A8" s="47" t="s">
        <v>13</v>
      </c>
      <c r="B8" s="51">
        <v>45372</v>
      </c>
      <c r="C8" s="15" t="s">
        <v>14</v>
      </c>
      <c r="D8" s="16">
        <v>744</v>
      </c>
      <c r="E8" s="52">
        <v>5628</v>
      </c>
      <c r="F8" s="53" t="s">
        <v>15</v>
      </c>
      <c r="G8" s="54" t="s">
        <v>16</v>
      </c>
      <c r="H8" s="47" t="s">
        <v>17</v>
      </c>
    </row>
    <row r="9" spans="1:8" ht="50.1" customHeight="1" x14ac:dyDescent="0.25">
      <c r="A9" s="47"/>
      <c r="B9" s="51"/>
      <c r="C9" s="15" t="s">
        <v>18</v>
      </c>
      <c r="D9" s="16">
        <v>180</v>
      </c>
      <c r="E9" s="52"/>
      <c r="F9" s="53"/>
      <c r="G9" s="54"/>
      <c r="H9" s="47"/>
    </row>
    <row r="10" spans="1:8" ht="50.1" customHeight="1" x14ac:dyDescent="0.25">
      <c r="A10" s="47"/>
      <c r="B10" s="51"/>
      <c r="C10" s="15" t="s">
        <v>19</v>
      </c>
      <c r="D10" s="16">
        <v>384</v>
      </c>
      <c r="E10" s="52"/>
      <c r="F10" s="53"/>
      <c r="G10" s="54"/>
      <c r="H10" s="47"/>
    </row>
    <row r="11" spans="1:8" ht="50.1" customHeight="1" x14ac:dyDescent="0.25">
      <c r="A11" s="47"/>
      <c r="B11" s="51"/>
      <c r="C11" s="15" t="s">
        <v>20</v>
      </c>
      <c r="D11" s="16">
        <v>720</v>
      </c>
      <c r="E11" s="52"/>
      <c r="F11" s="53"/>
      <c r="G11" s="54"/>
      <c r="H11" s="47"/>
    </row>
    <row r="12" spans="1:8" ht="50.1" customHeight="1" x14ac:dyDescent="0.25">
      <c r="A12" s="47"/>
      <c r="B12" s="51"/>
      <c r="C12" s="15" t="s">
        <v>21</v>
      </c>
      <c r="D12" s="16">
        <v>120</v>
      </c>
      <c r="E12" s="52"/>
      <c r="F12" s="53"/>
      <c r="G12" s="54"/>
      <c r="H12" s="47"/>
    </row>
    <row r="13" spans="1:8" ht="50.1" customHeight="1" x14ac:dyDescent="0.25">
      <c r="A13" s="47"/>
      <c r="B13" s="51"/>
      <c r="C13" s="15" t="s">
        <v>22</v>
      </c>
      <c r="D13" s="16">
        <v>3480</v>
      </c>
      <c r="E13" s="52"/>
      <c r="F13" s="53"/>
      <c r="G13" s="54"/>
      <c r="H13" s="47"/>
    </row>
    <row r="14" spans="1:8" ht="30" customHeight="1" x14ac:dyDescent="0.25">
      <c r="A14" s="17" t="s">
        <v>23</v>
      </c>
      <c r="B14" s="18">
        <v>45376</v>
      </c>
      <c r="C14" s="15" t="s">
        <v>24</v>
      </c>
      <c r="D14" s="19">
        <v>9149.43</v>
      </c>
      <c r="E14" s="19">
        <v>36597.72</v>
      </c>
      <c r="F14" s="20" t="s">
        <v>25</v>
      </c>
      <c r="G14" s="15" t="s">
        <v>26</v>
      </c>
      <c r="H14" s="17" t="s">
        <v>27</v>
      </c>
    </row>
    <row r="15" spans="1:8" s="9" customFormat="1" ht="30" customHeight="1" x14ac:dyDescent="0.25">
      <c r="A15" s="48" t="s">
        <v>28</v>
      </c>
      <c r="B15" s="48" t="s">
        <v>29</v>
      </c>
      <c r="C15" s="15" t="s">
        <v>30</v>
      </c>
      <c r="D15" s="16">
        <v>2111</v>
      </c>
      <c r="E15" s="49">
        <v>27727</v>
      </c>
      <c r="F15" s="21" t="s">
        <v>31</v>
      </c>
      <c r="G15" s="48" t="s">
        <v>32</v>
      </c>
      <c r="H15" s="48" t="s">
        <v>33</v>
      </c>
    </row>
    <row r="16" spans="1:8" ht="30" customHeight="1" x14ac:dyDescent="0.25">
      <c r="A16" s="48"/>
      <c r="B16" s="48"/>
      <c r="C16" s="15" t="s">
        <v>34</v>
      </c>
      <c r="D16" s="16">
        <v>4444</v>
      </c>
      <c r="E16" s="49"/>
      <c r="F16" s="22" t="s">
        <v>35</v>
      </c>
      <c r="G16" s="48"/>
      <c r="H16" s="48"/>
    </row>
    <row r="17" spans="1:8" ht="30" customHeight="1" x14ac:dyDescent="0.25">
      <c r="A17" s="48"/>
      <c r="B17" s="48"/>
      <c r="C17" s="15" t="s">
        <v>36</v>
      </c>
      <c r="D17" s="16">
        <v>1778</v>
      </c>
      <c r="E17" s="49"/>
      <c r="F17" s="22" t="s">
        <v>35</v>
      </c>
      <c r="G17" s="48"/>
      <c r="H17" s="48"/>
    </row>
    <row r="18" spans="1:8" ht="30" customHeight="1" x14ac:dyDescent="0.25">
      <c r="A18" s="48"/>
      <c r="B18" s="48"/>
      <c r="C18" s="15" t="s">
        <v>37</v>
      </c>
      <c r="D18" s="16">
        <v>7668</v>
      </c>
      <c r="E18" s="49"/>
      <c r="F18" s="50" t="s">
        <v>15</v>
      </c>
      <c r="G18" s="48"/>
      <c r="H18" s="48"/>
    </row>
    <row r="19" spans="1:8" ht="30" customHeight="1" x14ac:dyDescent="0.25">
      <c r="A19" s="48"/>
      <c r="B19" s="48"/>
      <c r="C19" s="15" t="s">
        <v>38</v>
      </c>
      <c r="D19" s="16">
        <v>2666</v>
      </c>
      <c r="E19" s="49"/>
      <c r="F19" s="50"/>
      <c r="G19" s="48"/>
      <c r="H19" s="48"/>
    </row>
    <row r="20" spans="1:8" ht="30" customHeight="1" x14ac:dyDescent="0.25">
      <c r="A20" s="48"/>
      <c r="B20" s="48"/>
      <c r="C20" s="15" t="s">
        <v>39</v>
      </c>
      <c r="D20" s="16">
        <v>2886</v>
      </c>
      <c r="E20" s="49"/>
      <c r="F20" s="50" t="s">
        <v>31</v>
      </c>
      <c r="G20" s="48"/>
      <c r="H20" s="48"/>
    </row>
    <row r="21" spans="1:8" ht="30" customHeight="1" x14ac:dyDescent="0.25">
      <c r="A21" s="48"/>
      <c r="B21" s="48"/>
      <c r="C21" s="15" t="s">
        <v>40</v>
      </c>
      <c r="D21" s="16">
        <v>1749</v>
      </c>
      <c r="E21" s="49"/>
      <c r="F21" s="50"/>
      <c r="G21" s="48"/>
      <c r="H21" s="48"/>
    </row>
    <row r="22" spans="1:8" ht="30" customHeight="1" x14ac:dyDescent="0.25">
      <c r="A22" s="48"/>
      <c r="B22" s="48"/>
      <c r="C22" s="15" t="s">
        <v>41</v>
      </c>
      <c r="D22" s="16">
        <v>3501</v>
      </c>
      <c r="E22" s="49"/>
      <c r="F22" s="22" t="s">
        <v>35</v>
      </c>
      <c r="G22" s="48"/>
      <c r="H22" s="48"/>
    </row>
    <row r="23" spans="1:8" ht="30" customHeight="1" x14ac:dyDescent="0.25">
      <c r="A23" s="48"/>
      <c r="B23" s="48"/>
      <c r="C23" s="15" t="s">
        <v>42</v>
      </c>
      <c r="D23" s="16">
        <v>924</v>
      </c>
      <c r="E23" s="49"/>
      <c r="F23" s="22" t="s">
        <v>31</v>
      </c>
      <c r="G23" s="48"/>
      <c r="H23" s="48"/>
    </row>
    <row r="24" spans="1:8" ht="30" customHeight="1" x14ac:dyDescent="0.25">
      <c r="A24" s="47" t="s">
        <v>43</v>
      </c>
      <c r="B24" s="51">
        <v>45377</v>
      </c>
      <c r="C24" s="15" t="s">
        <v>44</v>
      </c>
      <c r="D24" s="16">
        <v>395</v>
      </c>
      <c r="E24" s="55">
        <v>11057.5</v>
      </c>
      <c r="F24" s="22" t="s">
        <v>45</v>
      </c>
      <c r="G24" s="54" t="s">
        <v>46</v>
      </c>
      <c r="H24" s="47" t="s">
        <v>47</v>
      </c>
    </row>
    <row r="25" spans="1:8" ht="30" customHeight="1" x14ac:dyDescent="0.25">
      <c r="A25" s="47"/>
      <c r="B25" s="51"/>
      <c r="C25" s="15" t="s">
        <v>48</v>
      </c>
      <c r="D25" s="16">
        <v>837.5</v>
      </c>
      <c r="E25" s="55"/>
      <c r="F25" s="50" t="s">
        <v>31</v>
      </c>
      <c r="G25" s="54"/>
      <c r="H25" s="47"/>
    </row>
    <row r="26" spans="1:8" ht="30" customHeight="1" x14ac:dyDescent="0.25">
      <c r="A26" s="47"/>
      <c r="B26" s="51"/>
      <c r="C26" s="15" t="s">
        <v>49</v>
      </c>
      <c r="D26" s="16">
        <v>7200</v>
      </c>
      <c r="E26" s="55"/>
      <c r="F26" s="50"/>
      <c r="G26" s="54"/>
      <c r="H26" s="47"/>
    </row>
    <row r="27" spans="1:8" ht="30" customHeight="1" x14ac:dyDescent="0.25">
      <c r="A27" s="47"/>
      <c r="B27" s="51"/>
      <c r="C27" s="15" t="s">
        <v>50</v>
      </c>
      <c r="D27" s="16">
        <v>1000</v>
      </c>
      <c r="E27" s="55"/>
      <c r="F27" s="50" t="s">
        <v>31</v>
      </c>
      <c r="G27" s="54"/>
      <c r="H27" s="47"/>
    </row>
    <row r="28" spans="1:8" ht="30" customHeight="1" x14ac:dyDescent="0.25">
      <c r="A28" s="47"/>
      <c r="B28" s="51"/>
      <c r="C28" s="15" t="s">
        <v>51</v>
      </c>
      <c r="D28" s="16">
        <v>1075</v>
      </c>
      <c r="E28" s="55"/>
      <c r="F28" s="50"/>
      <c r="G28" s="54"/>
      <c r="H28" s="47"/>
    </row>
    <row r="29" spans="1:8" ht="30" customHeight="1" x14ac:dyDescent="0.25">
      <c r="A29" s="47"/>
      <c r="B29" s="51"/>
      <c r="C29" s="15" t="s">
        <v>52</v>
      </c>
      <c r="D29" s="16">
        <v>550</v>
      </c>
      <c r="E29" s="55"/>
      <c r="F29" s="22" t="s">
        <v>53</v>
      </c>
      <c r="G29" s="54"/>
      <c r="H29" s="47"/>
    </row>
    <row r="30" spans="1:8" ht="30" customHeight="1" x14ac:dyDescent="0.25">
      <c r="A30" s="48" t="s">
        <v>54</v>
      </c>
      <c r="B30" s="48" t="s">
        <v>55</v>
      </c>
      <c r="C30" s="15" t="s">
        <v>56</v>
      </c>
      <c r="D30" s="16">
        <v>9414</v>
      </c>
      <c r="E30" s="55">
        <v>47459</v>
      </c>
      <c r="F30" s="50" t="s">
        <v>57</v>
      </c>
      <c r="G30" s="54" t="s">
        <v>58</v>
      </c>
      <c r="H30" s="47" t="s">
        <v>59</v>
      </c>
    </row>
    <row r="31" spans="1:8" ht="30" customHeight="1" x14ac:dyDescent="0.25">
      <c r="A31" s="48"/>
      <c r="B31" s="48"/>
      <c r="C31" s="15" t="s">
        <v>60</v>
      </c>
      <c r="D31" s="16">
        <v>16200</v>
      </c>
      <c r="E31" s="55"/>
      <c r="F31" s="50"/>
      <c r="G31" s="54"/>
      <c r="H31" s="47"/>
    </row>
    <row r="32" spans="1:8" ht="30" customHeight="1" x14ac:dyDescent="0.25">
      <c r="A32" s="48"/>
      <c r="B32" s="48"/>
      <c r="C32" s="15" t="s">
        <v>61</v>
      </c>
      <c r="D32" s="16">
        <v>21845</v>
      </c>
      <c r="E32" s="55"/>
      <c r="F32" s="50"/>
      <c r="G32" s="54"/>
      <c r="H32" s="47"/>
    </row>
    <row r="33" spans="1:8" ht="30" customHeight="1" x14ac:dyDescent="0.25">
      <c r="A33" s="21" t="s">
        <v>62</v>
      </c>
      <c r="B33" s="21" t="s">
        <v>55</v>
      </c>
      <c r="C33" s="15" t="s">
        <v>63</v>
      </c>
      <c r="D33" s="16">
        <v>19000</v>
      </c>
      <c r="E33" s="16">
        <v>19000</v>
      </c>
      <c r="F33" s="22" t="s">
        <v>25</v>
      </c>
      <c r="G33" s="15" t="s">
        <v>26</v>
      </c>
      <c r="H33" s="23" t="s">
        <v>64</v>
      </c>
    </row>
    <row r="34" spans="1:8" ht="30" customHeight="1" x14ac:dyDescent="0.25">
      <c r="A34" s="47" t="s">
        <v>65</v>
      </c>
      <c r="B34" s="51">
        <v>45377</v>
      </c>
      <c r="C34" s="15" t="s">
        <v>66</v>
      </c>
      <c r="D34" s="16">
        <v>12598.8</v>
      </c>
      <c r="E34" s="55">
        <v>28474.2</v>
      </c>
      <c r="F34" s="50" t="s">
        <v>57</v>
      </c>
      <c r="G34" s="54" t="s">
        <v>58</v>
      </c>
      <c r="H34" s="47" t="s">
        <v>59</v>
      </c>
    </row>
    <row r="35" spans="1:8" ht="30" customHeight="1" x14ac:dyDescent="0.25">
      <c r="A35" s="47"/>
      <c r="B35" s="51"/>
      <c r="C35" s="15" t="s">
        <v>67</v>
      </c>
      <c r="D35" s="16">
        <v>8903.76</v>
      </c>
      <c r="E35" s="55"/>
      <c r="F35" s="50"/>
      <c r="G35" s="54"/>
      <c r="H35" s="47"/>
    </row>
    <row r="36" spans="1:8" ht="30" customHeight="1" x14ac:dyDescent="0.25">
      <c r="A36" s="47"/>
      <c r="B36" s="51"/>
      <c r="C36" s="15" t="s">
        <v>68</v>
      </c>
      <c r="D36" s="16">
        <v>2519.7600000000002</v>
      </c>
      <c r="E36" s="55"/>
      <c r="F36" s="50"/>
      <c r="G36" s="54"/>
      <c r="H36" s="47"/>
    </row>
    <row r="37" spans="1:8" ht="30" customHeight="1" x14ac:dyDescent="0.25">
      <c r="A37" s="47"/>
      <c r="B37" s="51"/>
      <c r="C37" s="15" t="s">
        <v>69</v>
      </c>
      <c r="D37" s="16">
        <v>4451.88</v>
      </c>
      <c r="E37" s="55"/>
      <c r="F37" s="50"/>
      <c r="G37" s="54"/>
      <c r="H37" s="47"/>
    </row>
    <row r="38" spans="1:8" ht="30" customHeight="1" x14ac:dyDescent="0.25"/>
    <row r="39" spans="1:8" ht="30" customHeight="1" x14ac:dyDescent="0.25"/>
    <row r="40" spans="1:8" ht="30" customHeight="1" x14ac:dyDescent="0.25"/>
    <row r="41" spans="1:8" ht="30" customHeight="1" x14ac:dyDescent="0.25"/>
    <row r="42" spans="1:8" ht="30" customHeight="1" x14ac:dyDescent="0.25"/>
    <row r="43" spans="1:8" ht="30" customHeight="1" x14ac:dyDescent="0.25"/>
  </sheetData>
  <autoFilter ref="A7:H15" xr:uid="{00000000-0009-0000-0000-000002000000}"/>
  <mergeCells count="37">
    <mergeCell ref="H34:H37"/>
    <mergeCell ref="A30:A32"/>
    <mergeCell ref="B30:B32"/>
    <mergeCell ref="E30:E32"/>
    <mergeCell ref="F30:F32"/>
    <mergeCell ref="G30:G32"/>
    <mergeCell ref="H30:H32"/>
    <mergeCell ref="A34:A37"/>
    <mergeCell ref="B34:B37"/>
    <mergeCell ref="E34:E37"/>
    <mergeCell ref="F34:F37"/>
    <mergeCell ref="G34:G37"/>
    <mergeCell ref="A24:A29"/>
    <mergeCell ref="B24:B29"/>
    <mergeCell ref="E24:E29"/>
    <mergeCell ref="G24:G29"/>
    <mergeCell ref="H24:H29"/>
    <mergeCell ref="F25:F26"/>
    <mergeCell ref="F27:F28"/>
    <mergeCell ref="H8:H13"/>
    <mergeCell ref="A15:A23"/>
    <mergeCell ref="B15:B23"/>
    <mergeCell ref="E15:E23"/>
    <mergeCell ref="G15:G23"/>
    <mergeCell ref="H15:H23"/>
    <mergeCell ref="F18:F19"/>
    <mergeCell ref="F20:F21"/>
    <mergeCell ref="A8:A13"/>
    <mergeCell ref="B8:B13"/>
    <mergeCell ref="E8:E13"/>
    <mergeCell ref="F8:F13"/>
    <mergeCell ref="G8:G13"/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/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25.285156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70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ht="50.1" customHeight="1" x14ac:dyDescent="0.25">
      <c r="A8" s="23" t="s">
        <v>13</v>
      </c>
      <c r="B8" s="24">
        <v>45411</v>
      </c>
      <c r="C8" s="15" t="s">
        <v>71</v>
      </c>
      <c r="D8" s="16">
        <v>89982.01</v>
      </c>
      <c r="E8" s="16">
        <v>89982.01</v>
      </c>
      <c r="F8" s="22" t="s">
        <v>25</v>
      </c>
      <c r="G8" s="15" t="s">
        <v>72</v>
      </c>
      <c r="H8" s="23" t="s">
        <v>73</v>
      </c>
    </row>
    <row r="9" spans="1:8" ht="50.1" customHeight="1" x14ac:dyDescent="0.25">
      <c r="A9" s="23" t="s">
        <v>23</v>
      </c>
      <c r="B9" s="24">
        <v>45412</v>
      </c>
      <c r="C9" s="15" t="s">
        <v>74</v>
      </c>
      <c r="D9" s="16">
        <v>3225</v>
      </c>
      <c r="E9" s="16">
        <v>38700</v>
      </c>
      <c r="F9" s="22" t="s">
        <v>31</v>
      </c>
      <c r="G9" s="15" t="s">
        <v>75</v>
      </c>
      <c r="H9" s="23" t="s">
        <v>76</v>
      </c>
    </row>
    <row r="10" spans="1:8" ht="30" customHeight="1" x14ac:dyDescent="0.25"/>
    <row r="11" spans="1:8" ht="30" customHeight="1" x14ac:dyDescent="0.25"/>
    <row r="12" spans="1:8" ht="30" customHeight="1" x14ac:dyDescent="0.25"/>
  </sheetData>
  <autoFilter ref="A7:H9" xr:uid="{00000000-0009-0000-0000-000003000000}"/>
  <mergeCells count="5"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workbookViewId="0"/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13.57031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77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ht="50.1" customHeight="1" x14ac:dyDescent="0.25">
      <c r="A8" s="23" t="s">
        <v>13</v>
      </c>
      <c r="B8" s="24">
        <v>45443</v>
      </c>
      <c r="C8" s="15" t="s">
        <v>78</v>
      </c>
      <c r="D8" s="16">
        <v>514</v>
      </c>
      <c r="E8" s="16">
        <v>25700</v>
      </c>
      <c r="F8" s="22" t="s">
        <v>79</v>
      </c>
      <c r="G8" s="15" t="s">
        <v>80</v>
      </c>
      <c r="H8" s="23" t="s">
        <v>81</v>
      </c>
    </row>
    <row r="9" spans="1:8" ht="50.1" customHeight="1" x14ac:dyDescent="0.25">
      <c r="A9" s="23" t="s">
        <v>23</v>
      </c>
      <c r="B9" s="24">
        <v>45443</v>
      </c>
      <c r="C9" s="15" t="s">
        <v>82</v>
      </c>
      <c r="D9" s="16">
        <v>90000</v>
      </c>
      <c r="E9" s="16">
        <v>90000</v>
      </c>
      <c r="F9" s="22" t="s">
        <v>25</v>
      </c>
      <c r="G9" s="15" t="s">
        <v>80</v>
      </c>
      <c r="H9" s="23" t="s">
        <v>81</v>
      </c>
    </row>
    <row r="10" spans="1:8" ht="50.1" customHeight="1" x14ac:dyDescent="0.25">
      <c r="A10" s="23" t="s">
        <v>28</v>
      </c>
      <c r="B10" s="24">
        <v>45443</v>
      </c>
      <c r="C10" s="15" t="s">
        <v>83</v>
      </c>
      <c r="D10" s="16">
        <v>15</v>
      </c>
      <c r="E10" s="16">
        <v>90000</v>
      </c>
      <c r="F10" s="22" t="s">
        <v>84</v>
      </c>
      <c r="G10" s="15" t="s">
        <v>85</v>
      </c>
      <c r="H10" s="23" t="s">
        <v>86</v>
      </c>
    </row>
    <row r="11" spans="1:8" ht="50.1" customHeight="1" x14ac:dyDescent="0.25">
      <c r="A11" s="23" t="s">
        <v>43</v>
      </c>
      <c r="B11" s="24">
        <v>45443</v>
      </c>
      <c r="C11" s="15" t="s">
        <v>87</v>
      </c>
      <c r="D11" s="16">
        <v>88000</v>
      </c>
      <c r="E11" s="16">
        <v>88000</v>
      </c>
      <c r="F11" s="22" t="s">
        <v>79</v>
      </c>
      <c r="G11" s="15" t="s">
        <v>88</v>
      </c>
      <c r="H11" s="23" t="s">
        <v>89</v>
      </c>
    </row>
    <row r="12" spans="1:8" ht="50.1" customHeight="1" x14ac:dyDescent="0.25">
      <c r="A12" s="23" t="s">
        <v>54</v>
      </c>
      <c r="B12" s="24">
        <v>45443</v>
      </c>
      <c r="C12" s="15" t="s">
        <v>90</v>
      </c>
      <c r="D12" s="16">
        <v>1050</v>
      </c>
      <c r="E12" s="16">
        <v>25200</v>
      </c>
      <c r="F12" s="22" t="s">
        <v>91</v>
      </c>
      <c r="G12" s="15" t="s">
        <v>92</v>
      </c>
      <c r="H12" s="23" t="s">
        <v>93</v>
      </c>
    </row>
  </sheetData>
  <autoFilter ref="A7:H9" xr:uid="{00000000-0009-0000-0000-000004000000}"/>
  <mergeCells count="5"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/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13.57031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94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ht="50.1" customHeight="1" x14ac:dyDescent="0.25">
      <c r="A8" s="23" t="s">
        <v>13</v>
      </c>
      <c r="B8" s="24">
        <v>45471</v>
      </c>
      <c r="C8" s="15" t="s">
        <v>95</v>
      </c>
      <c r="D8" s="16">
        <v>38.6</v>
      </c>
      <c r="E8" s="16">
        <v>38600</v>
      </c>
      <c r="F8" s="22" t="s">
        <v>84</v>
      </c>
      <c r="G8" s="15" t="s">
        <v>96</v>
      </c>
      <c r="H8" s="23" t="s">
        <v>97</v>
      </c>
    </row>
    <row r="9" spans="1:8" ht="50.1" customHeight="1" x14ac:dyDescent="0.25">
      <c r="A9" s="23" t="s">
        <v>23</v>
      </c>
      <c r="B9" s="24">
        <v>45471</v>
      </c>
      <c r="C9" s="15" t="s">
        <v>98</v>
      </c>
      <c r="D9" s="16">
        <v>15595</v>
      </c>
      <c r="E9" s="16">
        <v>46785</v>
      </c>
      <c r="F9" s="22" t="s">
        <v>99</v>
      </c>
      <c r="G9" s="15" t="s">
        <v>100</v>
      </c>
      <c r="H9" s="23" t="s">
        <v>101</v>
      </c>
    </row>
    <row r="10" spans="1:8" ht="50.1" customHeight="1" x14ac:dyDescent="0.25">
      <c r="A10" s="23" t="s">
        <v>28</v>
      </c>
      <c r="B10" s="24">
        <v>45471</v>
      </c>
      <c r="C10" s="15" t="s">
        <v>102</v>
      </c>
      <c r="D10" s="16">
        <v>9845</v>
      </c>
      <c r="E10" s="16">
        <v>49225</v>
      </c>
      <c r="F10" s="22" t="s">
        <v>103</v>
      </c>
      <c r="G10" s="15" t="s">
        <v>104</v>
      </c>
      <c r="H10" s="23" t="s">
        <v>105</v>
      </c>
    </row>
  </sheetData>
  <autoFilter ref="A7:H9" xr:uid="{00000000-0009-0000-0000-000005000000}"/>
  <mergeCells count="5"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workbookViewId="0">
      <selection activeCell="E8" sqref="E8"/>
    </sheetView>
  </sheetViews>
  <sheetFormatPr baseColWidth="10" defaultColWidth="9.140625" defaultRowHeight="15" x14ac:dyDescent="0.25"/>
  <cols>
    <col min="1" max="1" width="9.140625" style="10" customWidth="1"/>
    <col min="2" max="2" width="15" customWidth="1"/>
    <col min="3" max="3" width="113.5703125" customWidth="1"/>
    <col min="4" max="4" width="18.42578125" style="11" customWidth="1"/>
    <col min="5" max="5" width="17.5703125" style="11" customWidth="1"/>
    <col min="6" max="6" width="14.85546875" style="12" customWidth="1"/>
    <col min="7" max="7" width="31.42578125" style="13" customWidth="1"/>
    <col min="8" max="8" width="17.7109375" style="14" customWidth="1"/>
    <col min="9" max="9" width="9.140625" customWidth="1"/>
  </cols>
  <sheetData>
    <row r="1" spans="1:8" ht="15" customHeight="1" x14ac:dyDescent="0.25">
      <c r="A1"/>
      <c r="B1" s="44"/>
      <c r="C1" s="44"/>
      <c r="D1" s="44"/>
      <c r="E1" s="44"/>
      <c r="F1" s="44"/>
      <c r="G1" s="44"/>
      <c r="H1" s="44"/>
    </row>
    <row r="2" spans="1:8" ht="15" customHeight="1" x14ac:dyDescent="0.25">
      <c r="A2"/>
      <c r="B2" s="44"/>
      <c r="C2" s="44"/>
      <c r="D2" s="44"/>
      <c r="E2" s="44"/>
      <c r="F2" s="44"/>
      <c r="G2" s="44"/>
      <c r="H2" s="44"/>
    </row>
    <row r="3" spans="1:8" ht="30.75" customHeight="1" x14ac:dyDescent="0.25">
      <c r="A3"/>
      <c r="B3" s="45" t="s">
        <v>106</v>
      </c>
      <c r="C3" s="45"/>
      <c r="D3" s="45"/>
      <c r="E3" s="45"/>
      <c r="F3" s="45"/>
      <c r="G3" s="45"/>
      <c r="H3" s="45"/>
    </row>
    <row r="4" spans="1:8" ht="30.75" customHeight="1" x14ac:dyDescent="0.25">
      <c r="A4"/>
      <c r="B4" s="46" t="s">
        <v>1</v>
      </c>
      <c r="C4" s="46"/>
      <c r="D4" s="46"/>
      <c r="E4" s="46"/>
      <c r="F4" s="46"/>
      <c r="G4" s="46"/>
      <c r="H4" s="46"/>
    </row>
    <row r="5" spans="1:8" ht="15" customHeight="1" x14ac:dyDescent="0.25">
      <c r="A5"/>
      <c r="B5" s="1"/>
      <c r="C5" s="1"/>
      <c r="D5" s="2"/>
      <c r="E5" s="2"/>
      <c r="F5" s="3"/>
      <c r="G5" s="1"/>
      <c r="H5" s="1"/>
    </row>
    <row r="6" spans="1:8" ht="15" customHeight="1" x14ac:dyDescent="0.25">
      <c r="A6"/>
      <c r="B6" s="44"/>
      <c r="C6" s="44"/>
      <c r="D6" s="44"/>
      <c r="E6" s="44"/>
      <c r="F6" s="44"/>
      <c r="G6" s="44"/>
      <c r="H6" s="44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ht="50.1" customHeight="1" x14ac:dyDescent="0.25">
      <c r="A8" s="23" t="s">
        <v>13</v>
      </c>
      <c r="B8" s="24">
        <v>45504</v>
      </c>
      <c r="C8" s="15" t="s">
        <v>107</v>
      </c>
      <c r="D8" s="16">
        <v>2999</v>
      </c>
      <c r="E8" s="16">
        <f>D8*30</f>
        <v>89970</v>
      </c>
      <c r="F8" s="22" t="s">
        <v>25</v>
      </c>
      <c r="G8" s="15" t="s">
        <v>108</v>
      </c>
      <c r="H8" s="23" t="s">
        <v>109</v>
      </c>
    </row>
  </sheetData>
  <autoFilter ref="A7:H8" xr:uid="{00000000-0009-0000-0000-000006000000}"/>
  <mergeCells count="5">
    <mergeCell ref="B1:H1"/>
    <mergeCell ref="B2:H2"/>
    <mergeCell ref="B3:H3"/>
    <mergeCell ref="B4:H4"/>
    <mergeCell ref="B6:H6"/>
  </mergeCells>
  <pageMargins left="0.70866141732283516" right="0.70866141732283516" top="0.74803149606299202" bottom="0.74803149606299202" header="0.511811023622047" footer="0.511811023622047"/>
  <pageSetup paperSize="0" scale="48" fitToWidth="0" fitToHeight="0" orientation="landscape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218C-B30E-45FC-8C2C-E4DA7EDC7260}">
  <sheetPr>
    <pageSetUpPr fitToPage="1"/>
  </sheetPr>
  <dimension ref="A1:H13"/>
  <sheetViews>
    <sheetView topLeftCell="A7" workbookViewId="0">
      <selection activeCell="B4" sqref="B4:H4"/>
    </sheetView>
  </sheetViews>
  <sheetFormatPr baseColWidth="10" defaultColWidth="9.140625" defaultRowHeight="15" x14ac:dyDescent="0.25"/>
  <cols>
    <col min="1" max="1" width="9.140625" style="31" customWidth="1"/>
    <col min="2" max="2" width="15" style="27" customWidth="1"/>
    <col min="3" max="3" width="113.5703125" style="27" customWidth="1"/>
    <col min="4" max="4" width="18.42578125" style="32" customWidth="1"/>
    <col min="5" max="5" width="17.5703125" style="32" customWidth="1"/>
    <col min="6" max="6" width="14.85546875" style="33" customWidth="1"/>
    <col min="7" max="7" width="31.42578125" style="27" customWidth="1"/>
    <col min="8" max="8" width="17.7109375" style="31" customWidth="1"/>
    <col min="9" max="9" width="9.140625" style="25" customWidth="1"/>
    <col min="10" max="16384" width="9.140625" style="25"/>
  </cols>
  <sheetData>
    <row r="1" spans="1:8" ht="15" customHeight="1" x14ac:dyDescent="0.25">
      <c r="A1" s="27"/>
      <c r="B1" s="56"/>
      <c r="C1" s="56"/>
      <c r="D1" s="56"/>
      <c r="E1" s="56"/>
      <c r="F1" s="56"/>
      <c r="G1" s="56"/>
      <c r="H1" s="56"/>
    </row>
    <row r="2" spans="1:8" ht="15" customHeight="1" x14ac:dyDescent="0.25">
      <c r="A2" s="27"/>
      <c r="B2" s="56"/>
      <c r="C2" s="56"/>
      <c r="D2" s="56"/>
      <c r="E2" s="56"/>
      <c r="F2" s="56"/>
      <c r="G2" s="56"/>
      <c r="H2" s="56"/>
    </row>
    <row r="3" spans="1:8" ht="30.75" customHeight="1" x14ac:dyDescent="0.25">
      <c r="A3" s="27"/>
      <c r="B3" s="57" t="s">
        <v>113</v>
      </c>
      <c r="C3" s="57"/>
      <c r="D3" s="57"/>
      <c r="E3" s="57"/>
      <c r="F3" s="57"/>
      <c r="G3" s="57"/>
      <c r="H3" s="57"/>
    </row>
    <row r="4" spans="1:8" ht="30.75" customHeight="1" x14ac:dyDescent="0.25">
      <c r="A4" s="27"/>
      <c r="B4" s="57" t="s">
        <v>1</v>
      </c>
      <c r="C4" s="57"/>
      <c r="D4" s="57"/>
      <c r="E4" s="57"/>
      <c r="F4" s="57"/>
      <c r="G4" s="57"/>
      <c r="H4" s="57"/>
    </row>
    <row r="5" spans="1:8" ht="27.75" customHeight="1" x14ac:dyDescent="0.25">
      <c r="A5" s="27"/>
      <c r="B5" s="28"/>
      <c r="C5" s="28"/>
      <c r="D5" s="29"/>
      <c r="E5" s="29"/>
      <c r="F5" s="30"/>
      <c r="G5" s="28"/>
      <c r="H5" s="28"/>
    </row>
    <row r="6" spans="1:8" ht="15" customHeight="1" x14ac:dyDescent="0.25">
      <c r="A6" s="27"/>
      <c r="B6" s="56"/>
      <c r="C6" s="56"/>
      <c r="D6" s="56"/>
      <c r="E6" s="56"/>
      <c r="F6" s="56"/>
      <c r="G6" s="56"/>
      <c r="H6" s="56"/>
    </row>
    <row r="7" spans="1:8" ht="50.1" customHeight="1" x14ac:dyDescent="0.25">
      <c r="A7" s="4" t="s">
        <v>2</v>
      </c>
      <c r="B7" s="5" t="s">
        <v>3</v>
      </c>
      <c r="C7" s="6" t="s">
        <v>4</v>
      </c>
      <c r="D7" s="7" t="s">
        <v>5</v>
      </c>
      <c r="E7" s="7" t="s">
        <v>6</v>
      </c>
      <c r="F7" s="8" t="s">
        <v>7</v>
      </c>
      <c r="G7" s="6" t="s">
        <v>8</v>
      </c>
      <c r="H7" s="4" t="s">
        <v>9</v>
      </c>
    </row>
    <row r="8" spans="1:8" ht="50.1" customHeight="1" x14ac:dyDescent="0.25">
      <c r="A8" s="17" t="s">
        <v>13</v>
      </c>
      <c r="B8" s="18">
        <v>45534</v>
      </c>
      <c r="C8" s="15" t="s">
        <v>110</v>
      </c>
      <c r="D8" s="19">
        <v>117.75</v>
      </c>
      <c r="E8" s="19">
        <v>82355</v>
      </c>
      <c r="F8" s="20" t="s">
        <v>15</v>
      </c>
      <c r="G8" s="15" t="s">
        <v>111</v>
      </c>
      <c r="H8" s="17" t="s">
        <v>112</v>
      </c>
    </row>
    <row r="9" spans="1:8" s="26" customFormat="1" ht="50.1" customHeight="1" x14ac:dyDescent="0.25">
      <c r="A9" s="17" t="s">
        <v>23</v>
      </c>
      <c r="B9" s="18">
        <v>45534</v>
      </c>
      <c r="C9" s="15" t="s">
        <v>114</v>
      </c>
      <c r="D9" s="19">
        <v>1060</v>
      </c>
      <c r="E9" s="19">
        <v>42400</v>
      </c>
      <c r="F9" s="20">
        <v>253</v>
      </c>
      <c r="G9" s="19" t="s">
        <v>116</v>
      </c>
      <c r="H9" s="17" t="s">
        <v>115</v>
      </c>
    </row>
    <row r="10" spans="1:8" s="26" customFormat="1" ht="50.1" customHeight="1" x14ac:dyDescent="0.25">
      <c r="A10" s="17" t="s">
        <v>28</v>
      </c>
      <c r="B10" s="18">
        <v>45534</v>
      </c>
      <c r="C10" s="15" t="s">
        <v>117</v>
      </c>
      <c r="D10" s="19">
        <v>2590</v>
      </c>
      <c r="E10" s="19">
        <v>41440</v>
      </c>
      <c r="F10" s="20" t="s">
        <v>103</v>
      </c>
      <c r="G10" s="15" t="s">
        <v>118</v>
      </c>
      <c r="H10" s="17" t="s">
        <v>105</v>
      </c>
    </row>
    <row r="11" spans="1:8" s="26" customFormat="1" ht="50.1" customHeight="1" x14ac:dyDescent="0.25">
      <c r="A11" s="17" t="s">
        <v>43</v>
      </c>
      <c r="B11" s="18">
        <v>45534</v>
      </c>
      <c r="C11" s="15" t="s">
        <v>119</v>
      </c>
      <c r="D11" s="19">
        <v>9965</v>
      </c>
      <c r="E11" s="19">
        <v>59790</v>
      </c>
      <c r="F11" s="20" t="s">
        <v>103</v>
      </c>
      <c r="G11" s="15" t="s">
        <v>118</v>
      </c>
      <c r="H11" s="17" t="s">
        <v>105</v>
      </c>
    </row>
    <row r="12" spans="1:8" s="26" customFormat="1" ht="50.1" customHeight="1" x14ac:dyDescent="0.25">
      <c r="A12" s="17" t="s">
        <v>54</v>
      </c>
      <c r="B12" s="18">
        <v>45534</v>
      </c>
      <c r="C12" s="15" t="s">
        <v>120</v>
      </c>
      <c r="D12" s="19">
        <v>100</v>
      </c>
      <c r="E12" s="19">
        <v>90000</v>
      </c>
      <c r="F12" s="20" t="s">
        <v>121</v>
      </c>
      <c r="G12" s="15" t="s">
        <v>122</v>
      </c>
      <c r="H12" s="15">
        <v>321052</v>
      </c>
    </row>
    <row r="13" spans="1:8" s="26" customFormat="1" ht="50.1" customHeight="1" x14ac:dyDescent="0.25">
      <c r="A13" s="17" t="s">
        <v>62</v>
      </c>
      <c r="B13" s="18">
        <v>45534</v>
      </c>
      <c r="C13" s="15" t="s">
        <v>123</v>
      </c>
      <c r="D13" s="19">
        <v>33550</v>
      </c>
      <c r="E13" s="19">
        <v>33550</v>
      </c>
      <c r="F13" s="20" t="s">
        <v>124</v>
      </c>
      <c r="G13" s="15" t="s">
        <v>125</v>
      </c>
      <c r="H13" s="15">
        <v>117472174</v>
      </c>
    </row>
  </sheetData>
  <autoFilter ref="A7:H8" xr:uid="{00000000-0009-0000-0000-000006000000}"/>
  <mergeCells count="5">
    <mergeCell ref="B1:H1"/>
    <mergeCell ref="B2:H2"/>
    <mergeCell ref="B3:H3"/>
    <mergeCell ref="B4:H4"/>
    <mergeCell ref="B6:H6"/>
  </mergeCells>
  <phoneticPr fontId="8" type="noConversion"/>
  <pageMargins left="0.62" right="0.70866141732283516" top="1.06" bottom="0.74803149606299202" header="0.511811023622047" footer="0.511811023622047"/>
  <pageSetup scale="50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5559-79BB-480E-A359-0FB1CEF6A6A4}">
  <sheetPr>
    <pageSetUpPr fitToPage="1"/>
  </sheetPr>
  <dimension ref="A1:H9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9.140625" style="31" customWidth="1"/>
    <col min="2" max="2" width="15" style="35" customWidth="1"/>
    <col min="3" max="3" width="113.5703125" style="35" customWidth="1"/>
    <col min="4" max="4" width="18.42578125" style="32" customWidth="1"/>
    <col min="5" max="5" width="17.5703125" style="32" customWidth="1"/>
    <col min="6" max="6" width="14.85546875" style="33" customWidth="1"/>
    <col min="7" max="7" width="31.42578125" style="35" customWidth="1"/>
    <col min="8" max="8" width="17.7109375" style="31" customWidth="1"/>
    <col min="9" max="9" width="9.140625" style="34" customWidth="1"/>
    <col min="10" max="16384" width="9.140625" style="34"/>
  </cols>
  <sheetData>
    <row r="1" spans="1:8" ht="15" customHeight="1" x14ac:dyDescent="0.25">
      <c r="A1" s="35"/>
      <c r="B1" s="56"/>
      <c r="C1" s="56"/>
      <c r="D1" s="56"/>
      <c r="E1" s="56"/>
      <c r="F1" s="56"/>
      <c r="G1" s="56"/>
      <c r="H1" s="56"/>
    </row>
    <row r="2" spans="1:8" ht="15" customHeight="1" x14ac:dyDescent="0.25">
      <c r="A2" s="35"/>
      <c r="B2" s="56"/>
      <c r="C2" s="56"/>
      <c r="D2" s="56"/>
      <c r="E2" s="56"/>
      <c r="F2" s="56"/>
      <c r="G2" s="56"/>
      <c r="H2" s="56"/>
    </row>
    <row r="3" spans="1:8" ht="30.75" customHeight="1" x14ac:dyDescent="0.25">
      <c r="A3" s="35"/>
      <c r="B3" s="57" t="s">
        <v>126</v>
      </c>
      <c r="C3" s="57"/>
      <c r="D3" s="57"/>
      <c r="E3" s="57"/>
      <c r="F3" s="57"/>
      <c r="G3" s="57"/>
      <c r="H3" s="57"/>
    </row>
    <row r="4" spans="1:8" ht="30.75" customHeight="1" x14ac:dyDescent="0.25">
      <c r="A4" s="35"/>
      <c r="B4" s="57" t="s">
        <v>1</v>
      </c>
      <c r="C4" s="57"/>
      <c r="D4" s="57"/>
      <c r="E4" s="57"/>
      <c r="F4" s="57"/>
      <c r="G4" s="57"/>
      <c r="H4" s="57"/>
    </row>
    <row r="5" spans="1:8" ht="27.75" customHeight="1" x14ac:dyDescent="0.25">
      <c r="A5" s="35"/>
      <c r="B5" s="28"/>
      <c r="C5" s="28"/>
      <c r="D5" s="29"/>
      <c r="E5" s="29"/>
      <c r="F5" s="30"/>
      <c r="G5" s="28"/>
      <c r="H5" s="28"/>
    </row>
    <row r="6" spans="1:8" ht="15" customHeight="1" x14ac:dyDescent="0.25">
      <c r="A6" s="35"/>
      <c r="B6" s="56"/>
      <c r="C6" s="56"/>
      <c r="D6" s="56"/>
      <c r="E6" s="56"/>
      <c r="F6" s="56"/>
      <c r="G6" s="56"/>
      <c r="H6" s="56"/>
    </row>
    <row r="7" spans="1:8" ht="50.1" customHeight="1" x14ac:dyDescent="0.25">
      <c r="A7" s="36" t="s">
        <v>2</v>
      </c>
      <c r="B7" s="37" t="s">
        <v>3</v>
      </c>
      <c r="C7" s="40" t="s">
        <v>4</v>
      </c>
      <c r="D7" s="38" t="s">
        <v>5</v>
      </c>
      <c r="E7" s="38" t="s">
        <v>6</v>
      </c>
      <c r="F7" s="39" t="s">
        <v>7</v>
      </c>
      <c r="G7" s="40" t="s">
        <v>8</v>
      </c>
      <c r="H7" s="36" t="s">
        <v>9</v>
      </c>
    </row>
    <row r="8" spans="1:8" s="41" customFormat="1" ht="50.1" customHeight="1" x14ac:dyDescent="0.25">
      <c r="A8" s="61" t="s">
        <v>13</v>
      </c>
      <c r="B8" s="60">
        <v>45561</v>
      </c>
      <c r="C8" s="42" t="s">
        <v>130</v>
      </c>
      <c r="D8" s="62">
        <v>60292.800000000003</v>
      </c>
      <c r="E8" s="62">
        <f>SUM(D8)</f>
        <v>60292.800000000003</v>
      </c>
      <c r="F8" s="64" t="s">
        <v>128</v>
      </c>
      <c r="G8" s="62" t="s">
        <v>127</v>
      </c>
      <c r="H8" s="58" t="s">
        <v>129</v>
      </c>
    </row>
    <row r="9" spans="1:8" s="41" customFormat="1" ht="50.1" customHeight="1" x14ac:dyDescent="0.25">
      <c r="A9" s="61"/>
      <c r="B9" s="60"/>
      <c r="C9" s="42" t="s">
        <v>131</v>
      </c>
      <c r="D9" s="63"/>
      <c r="E9" s="63"/>
      <c r="F9" s="65"/>
      <c r="G9" s="63"/>
      <c r="H9" s="59"/>
    </row>
  </sheetData>
  <autoFilter ref="A7:H8" xr:uid="{00000000-0009-0000-0000-000006000000}"/>
  <mergeCells count="12">
    <mergeCell ref="A8:A9"/>
    <mergeCell ref="D8:D9"/>
    <mergeCell ref="F8:F9"/>
    <mergeCell ref="E8:E9"/>
    <mergeCell ref="G8:G9"/>
    <mergeCell ref="H8:H9"/>
    <mergeCell ref="B1:H1"/>
    <mergeCell ref="B2:H2"/>
    <mergeCell ref="B3:H3"/>
    <mergeCell ref="B4:H4"/>
    <mergeCell ref="B6:H6"/>
    <mergeCell ref="B8:B9"/>
  </mergeCells>
  <pageMargins left="0.75" right="0.70866141732283516" top="0.69" bottom="0.83" header="0.34" footer="0.46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AGOSTO!Área_de_impresión</vt:lpstr>
      <vt:lpstr>SEPTIEMBRE!Área_de_impresión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revision>10</cp:revision>
  <cp:lastPrinted>2024-10-04T17:25:39Z</cp:lastPrinted>
  <dcterms:created xsi:type="dcterms:W3CDTF">2017-12-05T18:01:17Z</dcterms:created>
  <dcterms:modified xsi:type="dcterms:W3CDTF">2024-10-23T18:04:35Z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