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RV-WEB\uip\ipublica\22\compilado\2024\"/>
    </mc:Choice>
  </mc:AlternateContent>
  <xr:revisionPtr revIDLastSave="0" documentId="8_{3C9E5C46-4E89-4FB7-8D10-369391091831}" xr6:coauthVersionLast="47" xr6:coauthVersionMax="47" xr10:uidLastSave="{00000000-0000-0000-0000-000000000000}"/>
  <bookViews>
    <workbookView xWindow="-120" yWindow="-120" windowWidth="29040" windowHeight="15720" activeTab="10" xr2:uid="{00000000-000D-0000-FFFF-FFFF00000000}"/>
  </bookViews>
  <sheets>
    <sheet name="ENERO" sheetId="12" r:id="rId1"/>
    <sheet name="FEBRERO" sheetId="13" r:id="rId2"/>
    <sheet name="MARZO" sheetId="14" r:id="rId3"/>
    <sheet name="ABRIL" sheetId="15" r:id="rId4"/>
    <sheet name="MAYO" sheetId="16" r:id="rId5"/>
    <sheet name="JUNIO" sheetId="17" r:id="rId6"/>
    <sheet name="JULIO" sheetId="18" r:id="rId7"/>
    <sheet name="AGOSTO" sheetId="19" r:id="rId8"/>
    <sheet name="SEPTIEMBRE" sheetId="20" r:id="rId9"/>
    <sheet name="OCTUBRE" sheetId="21" r:id="rId10"/>
    <sheet name="NOVIEMBRE" sheetId="22" r:id="rId11"/>
  </sheets>
  <definedNames>
    <definedName name="_xlnm._FilterDatabase" localSheetId="7" hidden="1">AGOSTO!$A$9:$H$37</definedName>
    <definedName name="_xlnm._FilterDatabase" localSheetId="1" hidden="1">FEBRERO!$A$9:$H$9</definedName>
    <definedName name="_xlnm._FilterDatabase" localSheetId="6" hidden="1">JULIO!$A$9:$H$34</definedName>
    <definedName name="_xlnm._FilterDatabase" localSheetId="5" hidden="1">JUNIO!$A$9:$H$37</definedName>
    <definedName name="_xlnm._FilterDatabase" localSheetId="2" hidden="1">MARZO!$A$9:$H$9</definedName>
    <definedName name="_xlnm._FilterDatabase" localSheetId="10" hidden="1">NOVIEMBRE!$A$9:$H$37</definedName>
    <definedName name="_xlnm._FilterDatabase" localSheetId="9" hidden="1">OCTUBRE!$A$9:$H$40</definedName>
    <definedName name="_xlnm._FilterDatabase" localSheetId="8" hidden="1">SEPTIEMBRE!$A$9:$H$37</definedName>
    <definedName name="_xlnm.Print_Area" localSheetId="7">AGOSTO!$A$1:$I$38</definedName>
    <definedName name="_xlnm.Print_Area" localSheetId="10">NOVIEMBRE!$A$1:$I$38</definedName>
    <definedName name="_xlnm.Print_Area" localSheetId="9">OCTUBRE!$A$1:$I$41</definedName>
    <definedName name="_xlnm.Print_Area" localSheetId="8">SEPTIEMBRE!$A$1:$I$38</definedName>
    <definedName name="_xlnm.Print_Titles" localSheetId="3">ABRIL!$1:$9</definedName>
    <definedName name="_xlnm.Print_Titles" localSheetId="7">AGOSTO!$1:$9</definedName>
    <definedName name="_xlnm.Print_Titles" localSheetId="0">ENERO!$1:$9</definedName>
    <definedName name="_xlnm.Print_Titles" localSheetId="1">FEBRERO!$1:$9</definedName>
    <definedName name="_xlnm.Print_Titles" localSheetId="6">JULIO!$1:$9</definedName>
    <definedName name="_xlnm.Print_Titles" localSheetId="5">JUNIO!$1:$9</definedName>
    <definedName name="_xlnm.Print_Titles" localSheetId="2">MARZO!$1:$9</definedName>
    <definedName name="_xlnm.Print_Titles" localSheetId="4">MAYO!$1:$9</definedName>
    <definedName name="_xlnm.Print_Titles" localSheetId="10">NOVIEMBRE!$1:$9</definedName>
    <definedName name="_xlnm.Print_Titles" localSheetId="9">OCTUBRE!$1:$9</definedName>
    <definedName name="_xlnm.Print_Titles" localSheetId="8">SEPTIEMBRE!$1:$9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22" l="1"/>
  <c r="E32" i="22"/>
  <c r="E26" i="22"/>
  <c r="E22" i="22"/>
  <c r="E27" i="22"/>
  <c r="E11" i="22"/>
  <c r="E28" i="22"/>
  <c r="E12" i="22"/>
  <c r="E16" i="22"/>
  <c r="E15" i="22"/>
  <c r="E39" i="21"/>
  <c r="E38" i="21"/>
  <c r="E37" i="21"/>
  <c r="E35" i="21"/>
  <c r="E28" i="21"/>
  <c r="E34" i="21"/>
  <c r="E33" i="21"/>
  <c r="E10" i="21"/>
  <c r="E17" i="21"/>
  <c r="E22" i="21"/>
  <c r="E11" i="21"/>
  <c r="E14" i="21"/>
  <c r="E35" i="20"/>
  <c r="E18" i="20"/>
  <c r="E21" i="20"/>
  <c r="E25" i="20"/>
  <c r="E15" i="20"/>
  <c r="E10" i="20"/>
  <c r="E30" i="20"/>
  <c r="E34" i="19"/>
  <c r="E17" i="19"/>
  <c r="E14" i="19"/>
  <c r="E11" i="19"/>
  <c r="E10" i="19"/>
</calcChain>
</file>

<file path=xl/sharedStrings.xml><?xml version="1.0" encoding="utf-8"?>
<sst xmlns="http://schemas.openxmlformats.org/spreadsheetml/2006/main" count="1058" uniqueCount="384">
  <si>
    <t>SERVICIOS BASICOS, ENLACES  Y ARRENDAMIENTOS</t>
  </si>
  <si>
    <t>No.</t>
  </si>
  <si>
    <t>FECHA COMPRA</t>
  </si>
  <si>
    <t>DESCRIPCIÓN DE COMPRA/CANTIDAD</t>
  </si>
  <si>
    <t>PRECIO UNITARIO</t>
  </si>
  <si>
    <t>PRECIO TOTAL</t>
  </si>
  <si>
    <t xml:space="preserve">RENGLON </t>
  </si>
  <si>
    <t>PROVEEDOR</t>
  </si>
  <si>
    <t>NIT</t>
  </si>
  <si>
    <t>COMUNICACIONES CELULARES, S.A.</t>
  </si>
  <si>
    <t>5498104</t>
  </si>
  <si>
    <t>EMPRESA ELECTRICA DE GUATEMALA, S.A.</t>
  </si>
  <si>
    <t>326445</t>
  </si>
  <si>
    <t>TELECOMUNICACIONES DE GUATEMALA, S.A.</t>
  </si>
  <si>
    <t>9929290</t>
  </si>
  <si>
    <t>112</t>
  </si>
  <si>
    <t>EMPRESA MUNICIPAL DE AGUA DE LA CIUDAD DE GUATEMALA</t>
  </si>
  <si>
    <t>3306518</t>
  </si>
  <si>
    <t>SISTEMAS APLICATIVOS, S.A.</t>
  </si>
  <si>
    <t>12513687</t>
  </si>
  <si>
    <t>CANELLA, S.A.</t>
  </si>
  <si>
    <t>325619</t>
  </si>
  <si>
    <t>ALMACENES PACAYA, S.A.</t>
  </si>
  <si>
    <t>91661412</t>
  </si>
  <si>
    <t>INNOVA OUTSOURCING, S.A.</t>
  </si>
  <si>
    <t>64439852</t>
  </si>
  <si>
    <t>115</t>
  </si>
  <si>
    <t>SANTOS DUARTE LAURA</t>
  </si>
  <si>
    <t>39667197</t>
  </si>
  <si>
    <t>64439832</t>
  </si>
  <si>
    <t>169</t>
  </si>
  <si>
    <t>ISERTEC, S.A.</t>
  </si>
  <si>
    <t>7110561</t>
  </si>
  <si>
    <t>BARILLAS DE GODOY ELSA VERONICA</t>
  </si>
  <si>
    <t>1729309K</t>
  </si>
  <si>
    <t>24408999</t>
  </si>
  <si>
    <t>INMOBILIARIA FUTURA E INVERSIONES, S.A.</t>
  </si>
  <si>
    <t>8232229</t>
  </si>
  <si>
    <t>113</t>
  </si>
  <si>
    <t>EMPRESA GUATEMALTECA DE TELECOMUNICACIONES -GUATEL-</t>
  </si>
  <si>
    <t>2352567</t>
  </si>
  <si>
    <t>ALCANCES MEDICOS, S.A.</t>
  </si>
  <si>
    <t>MYAPPSOFTWARE, S.A.</t>
  </si>
  <si>
    <t>3</t>
  </si>
  <si>
    <t>5</t>
  </si>
  <si>
    <t>153</t>
  </si>
  <si>
    <t>6</t>
  </si>
  <si>
    <t>9</t>
  </si>
  <si>
    <t>158</t>
  </si>
  <si>
    <t>NAVEGA.COM.S.A.</t>
  </si>
  <si>
    <t>PERIODO DEL 01 AL 31 DE ENERO DE 2024</t>
  </si>
  <si>
    <t>SERVICIO DE DOS LINEAS DE INTERNET MOVIL INALAMBRICO A TRAVES DE MODEMS USB QUE INCLUYE 25 GB DE DATOS CORRESPONDIENTE AL PERIODO DEL 01/12/2023 AL 31/12/2023 SEGÚN ACTA ADMINISTRATIVA 272-2023</t>
  </si>
  <si>
    <t>SERVICIO DE ENLACE REDUNDANTE DEDICADO AL INTERNET DE 100MB DE ANCHO DE BANDA ULTIMA MILLA FIBRA OPTICA CORRESPONDIENTE AL MES DE DICIEMBRE 2023 SEGÚN CONTRATO MIDES-C-003-2022 Y RESOLUCION INTERNA VMAF-037-2022</t>
  </si>
  <si>
    <t>SERVICIO DE ENERGIA ELECTRICA EN BODEGA AL SERVICIO DEL MIDES UBICADO EN LA 20 CALLE 28-02 ZONA 4 SANTA CATARINA PINULA Y ANEXO 20 CALLE 28-00 CORRESPONDIENTE AL PERIODO DEL 07 DE DICIEMBRE DE 2023 AL 06 DE ENERO DE 2024 CORRELATIVO 1669135</t>
  </si>
  <si>
    <t>SERVICIO DE ENERGIA ELECTRICA EN BODEGA AL SERVICIO DEL MIDES UBICADO EN LA 20 CALLE 28-02 ZONA 4 SANTA CATARINA PINULA Y ANEXO 20 CALLE 28-00 CORRESPONDIENTE AL PERIODO DEL 07 DE DICIEMBRE DE 2023 AL 06 DE ENERO DE 2024 CORRELATIVO 1728687</t>
  </si>
  <si>
    <t>SERVICIO DE ENERGIA ELECTRICA EN OFICINAS CENTRALES DEL MIDES UBICADAS EN 5TA. AVENIDA 8-78 ZONA 9 GUATEMALA CORRESPONDIENTE AL PERIODO DEL 08 DE DICIEMBRE DE 2023 AL 06 DE ENERO DE 2024</t>
  </si>
  <si>
    <t>SERVICIO DE AGUA POTABLE Y ALCANTARILLADO EN BODEGA AL SERVICIO DEL MIDES UBICADA EN LA 20 CALLE  28-02 Y SU ANEXO 20 CALLE 28-00 ZONA 4 SANTA CATARINA PINULA CONTADOR 70321225 CORRESPONDIENTE AL MES DE DICIEMBRE DE 2023</t>
  </si>
  <si>
    <t>SERVICIO DE AGUA POTABLE Y ALCANTARILLADO EN BODEGA AL SERVICIO DEL MIDES UBICADA EN LA 20 CALLE  28-02 Y SU ANEXO 20 CALLE 28-00 ZONA 4 SANTA CATARINA PINULA CONTADOR 90688278 CORRESPONDIENTE AL MES DE DICIEMBRE DE 2023</t>
  </si>
  <si>
    <t>SERVICIO DE AGUA POTABLE Y ALCANTARILLADO EN BODEGA AL SERVICIO DEL MIDES UBICADA EN LA 20 CALLE  28-02 Y SU ANEXO 20 CALLE 28-00 ZONA 4 SANTA CATARINA PINULA CONTADOR 70334737 CORRESPONDIENTE AL MES DE DICIEMBRE DE 2023</t>
  </si>
  <si>
    <t>SERVICIO DE AGUA POTABLE Y ALCANTARILLADO EN OFICINAS CENTRALES MIDES UBICADAS EN LA 5TA AVENIDA 8-78 ZONA 9 CORRESPONDIENTE AL MES DE DICIEMBRE 2023</t>
  </si>
  <si>
    <t>SERVICIO DE ENLACE PRIMARIO DEDICADO AL INTERNET DE 100MBPS DE ANCHO DE BANDA ULTIMA MILLA FIBRA OPTICA CORRESPONDIENTE AL MES DE DICIEMBRE DE 2023 SEGÚN CONVENIO INTERINSTITUCIONAL Y RESOLUCION INTERNA VMAF-011-2023</t>
  </si>
  <si>
    <t>SERVICIO DE SEÑAL DE CABLE TV BASICO SAT DP PARA 05 TELEVISORES UBICADOS EN LOS SALONES DE REUNIONES DEL VICEMINISTERIO ADMINISTRATIVO Y FINANCIERO Y POLITICA, PLANIFICACION Y EVALUACION  DEL MIDES CORRESPONDIENTE AL MES DE DICIEMBRE 2023 SEGÚN ACTA ADMINISTRATIVA 02-2022 Y MODIFICACION DE ACTA 30-2022</t>
  </si>
  <si>
    <t>SERVICIO DE SEÑAL DE CABLE TV BASICO SAT DP PARA 01 TELEVISOR UBICADO EN EL SALON DE REUNIONES DEL DESPACHO SUPERIOR DEL MIDES CORRESPONDIENTE AL MES DE DICIEMBRE 2023 SEGÚN ACTA ADMINISTRATIVA 02-2022 Y MODIFICACION DE ACTA 30-2022</t>
  </si>
  <si>
    <t>ARRENDAMIENTO DE 35 EQUIPOS MULTIFUNCIONALES CON CAPACIDAD DE IMPRESORA, COPIADORA Y ESCANER  PARA USO DEL PERSONAL DE LAS DIFERENTES DIRECCIONES Y SUBDIRECCIONES DEL MIDES CORRESPONDIENTE AL MES DE DICIEMBRE  SEGUN  CONTRATO MIDES-C-006-2023 Y RESOLUCION INTERNA VMAF-001-2023</t>
  </si>
  <si>
    <t>SERVICIO DE ENLACE DE DATOS 15MBPS POR MEDIO DE FIBRA OPTICA EXTREMO A EXTREMO METROPOLITANO PUNTO FINAL EN LA 20 CALLE 28-02 Y SU ANEXO UBICADO EN LA 20 CALLE 28-00 ZONA 4 DEL MUNICIPIO DE SANTA CATARINA PINULA GUATEMALA PUNTO INICIAL 5TA. AVENIDA 8-78 ZONA 9 OFICINAS CENTRALES DEL MIDES CORRESPONDIENTE AL MES DE ENERO DE 2024  SEGUN ACTA 208-2023</t>
  </si>
  <si>
    <t>SERVICIO DE TELEFONIA FIJA GESTOR DE COMUNICACIONES INTELIGENTES (GCI) E1´S CORRESPONDIENTE AL MES DE DICIEMBRE SEGÚN ACTA 28-2021</t>
  </si>
  <si>
    <t>SERVICIO DE MANTENIMIENTO PREVENTIVO Y CORRECTIVO QUE INCLUYE CAMBIO DE PIEZAS PARA EQUIPOS DE AIRE ACONDICIONADO DE CENTRO DE DATOS DEL MIDES CORRESPONDIENTE AL MES DE ENERO DE 2024 SEGUN ADMINISTRATIVA 139-2023</t>
  </si>
  <si>
    <t>SISTEMA DE SEGURIDAD FIREWALL CON SOPORTE DE LICENCIAMIENTO DE FILTRADO WEB Y PREVENCION DE AMENAZAS QUE DEBERA INCLUIR IMPLEMENTACION Y SOPORTE CORRESPONDIENTE AL MES DE ENERO DE 2024 SEGÚN ACTA ADMINISTRATIVA 317-2023</t>
  </si>
  <si>
    <t>SERVICIO DE PLATAFORMA TECNOLOGICA EN LA NUBE PARA EL REGISTRO Y CONTROL DE INFORMACION UTILIZADO POR LA DIRECCION DE INFORMATICA DEL MIDES CORRESPONDIENTE AL MES DE ENERO DE 2024 SEGÚN ACTA 280-2023</t>
  </si>
  <si>
    <t>SERVICIO DE TELEFONIA FIJA 24910900 BOLSON DE LLAMADAS SALIENTES 1,000 MINUTOS CORRESPONDIENTE AL MES DE DICIEMBRE 2023 SEGÚN ACTA 01-2022</t>
  </si>
  <si>
    <t>SERVICIO DE TELEFONIA FIJA 23214499 BOLSON DE LLAMADAS SALIENTES 1,000 MINUTOS CORRESPONDIENTE AL MES DE DICIEMBRE 2023 SEGÚN ACTA 01-2022</t>
  </si>
  <si>
    <t>SERVICIO DE TIEMPO DE AIRE E INTERNET PARA LAS 55 LINEAS TELEFONICAS YA EXISTENTES AL SERVICIO DEL MIDES CORRESPONDIENTE AL PERIODO DEL 02/12/2023 AL 01/01/2024 SOLICITADO POR LA SUBDIRECCIÓN DE SERVICIOS GENERALES DEL MIDES, SEGÚN ACTA 006-2023</t>
  </si>
  <si>
    <t>SERVICIO DE EXTRACCION DE BASURA EN OFICINAS CENTRALES DEL MIDES UBICADAS EN LA 5TA. AVENIDA 8-78 ZONA 9 CORRESPONDIENTE AL MES DE ENERO DE 2024</t>
  </si>
  <si>
    <t>SERVICIO DE EXTRACCION DE BASURA EN BODEGA AL SERVICIO DEL MIDES UBICADA EN LA 20 CALLE 28-02 Y SU ANEXO 28-00 ZONA 4 SANTA CATARINA PINULA CORRESPONDIENTE AL MES DE ENERO DE 2024</t>
  </si>
  <si>
    <t>ARRENDAMIENTO DE BIEN INMUEBLE UBICADO EN 20 CALLE 28-02 Y SU ANEXO UBICADO EN 20 CALLE 28-00 ZONA 4 SANTA CATARINA PINULA GUATEMALA PARA USO DE BODEGA QUE ES UTILIZADA PARA RESGUARDO DE DOCUMENTACION, MOBLIARIO Y EQUIPO DE LA DIRECCION FINANCIERA, SUBDIRECCIONES DE LA DIRECCION ADMINISTRATIVA Y FONAPAZ CORRESPONDIENTE AL MES DE ENERO DE 2024 SEGUN CONTRATO MIDES-A-004-2023 Y ACUERDO MINISTERIAL DS-68-2023</t>
  </si>
  <si>
    <t>20</t>
  </si>
  <si>
    <t>SERVICIO DE RESPALDO REMOTO DE MAQINAS VIRTUALES CON 3 UNIDADES DE RACK Y ENLACE DE DATOS DE 100MBPS PARA REPLICACION DE LOS SERVICIOS DE APLICACIÓN Y BASE DE DATOS QUE FORMAN PARTE DEL PLAN DE RECUPERACION ANTE DESASTRES DEL MIDES CORRESPONDIENTE AL MES DE DICIEMBRE DE 2023 SEGUN ACTA ADMINISTRATIVA 310-2023</t>
  </si>
  <si>
    <t>SERVICIO DE RECOLECCION, TRANSPORTE, TRATAMIENTO Y DISPOSICION FINAL DE LOS DESECHOS SOLIDOS HOSPITALARIOS Y/O BIOINFECCIOSOS DE LA CLINICA AL SERVICIO DEL PERSONAL DEL MIDES CORRESPONDIENTE AL MES DE ENERO DE 2024 SEGÚN ACTA 01-2023</t>
  </si>
  <si>
    <t>SERVICIO DE ENLACE DE DATOS DE 10MB DE PUNTO A PUNTO POR MEDIO DE FIBRA ÓPTICA PARA USUARIOS DEL MINISTERIO DE DESARROLLO SOCIAL DE LA 5TA. AVENIDA 8-78 Z. 9 HACIA LA 8AV. 20-59 ZONA 1, MINISTERIO DE FINANZAS PUBLICAS, SEGÚN ACTA ADMINISTRATIVA 15-2023 CORRESPONDIENTE AL MES DE ENERO DE 2024</t>
  </si>
  <si>
    <t>ARRENDAMIENTO DE INMUEBLE UBICADO EN EL KM. 18.5 CARRETERA AL ATLANTICO ZONA 18 ALDEA EL CHATO EL CUAL ES UTILIZADO COMO PREDIO PARA VEHICULOS PROVENIENTES DE FONAPAZ CORRESPONDIENTE AL MES DE ENERO DE 2024 SEGÚN CONTRATO MIDES-A 003-2023 Y RESOLUCION INTERNA VMAF-ARREN-020-2023</t>
  </si>
  <si>
    <t>PERIODO DEL 01 AL 29 DE FEBRERO DE 2024</t>
  </si>
  <si>
    <t>ARRENDAMIENTO DE INMUEBLE UBICADO EN EL KM. 18.5 CARRETERA AL ATLANTICO ZONA 18 ALDEA EL CHATO EL CUAL ES UTILIZADO COMO PREDIO PARA VEHICULOS PROVENIENTES DE FONAPAZ CORRESPONDIENTE AL MES DE FEBRERO DE 2024 SEGÚN CONTRATO MIDES-A 003-2023 Y RESOLUCION INTERNA VMAF-ARREN-020-2023</t>
  </si>
  <si>
    <t>2</t>
  </si>
  <si>
    <t>SERVICIO DE AGUA POTABLE Y ALCANTARILLADO EN BODEGA AL SERVICIO DEL MIDES UBICADA EN LA 20 CALLE  28-02 Y SU ANEXO 20 CALLE 28-00 ZONA 4 SANTA CATARINA PINULA CONTADOR 70321225 CORRESPONDIENTE AL MES DE ENERO DE 2024</t>
  </si>
  <si>
    <t>SERVICIO DE AGUA POTABLE Y ALCANTARILLADO EN BODEGA AL SERVICIO DEL MIDES UBICADA EN LA 20 CALLE  28-02 Y SU ANEXO 20 CALLE 28-00 ZONA 4 SANTA CATARINA PINULA CONTADOR 90688278 CORRESPONDIENTE AL MES DE ENERO DE 2024</t>
  </si>
  <si>
    <t>SERVICIO DE AGUA POTABLE Y ALCANTARILLADO EN BODEGA AL SERVICIO DEL MIDES UBICADA EN LA 20 CALLE  28-02 Y SU ANEXO 20 CALLE 28-00 ZONA 4 SANTA CATARINA PINULA CONTADOR 70334737 CORRESPONDIENTE AL MES DE ENERO DE 2024</t>
  </si>
  <si>
    <t>SERVICIO DE AGUA POTABLE Y ALCANTARILLADO EN OFICINAS CENTRALES MIDES UBICADAS EN LA 5TA AVENIDA 8-78 ZONA 9 CORRESPONDIENTE AL MES DE ENERO 2024</t>
  </si>
  <si>
    <t>SERVICIO DE TELEFONIA FIJA GESTOR DE COMUNICACIONES INTELIGENTES (GCI) E1´S CORRESPONDIENTE AL MES DE ENERO DE 2024 SEGÚN ACTA 09-2023</t>
  </si>
  <si>
    <t>SERVICIO DE ENERGIA ELECTRICA EN BODEGA AL SERVICIO DEL MIDES UBICADO EN LA 20 CALLE 28-02 ZONA 4 SANTA CATARINA PINULA Y ANEXO 20 CALLE 28-00 CORRESPONDIENTE AL PERIODO DEL 06 DE ENERO AL 05 DE FEBRERO DE 2024 CORRELATIVO 1669135</t>
  </si>
  <si>
    <t>SERVICIO DE ENERGIA ELECTRICA EN BODEGA AL SERVICIO DEL MIDES UBICADO EN LA 20 CALLE 28-02 ZONA 4 SANTA CATARINA PINULA Y ANEXO 20 CALLE 28-00 CORRESPONDIENTE AL PERIODO DEL 06 DE ENERO AL 05 DE FEBRERO DE 2024 CORRELATIVO 1728687</t>
  </si>
  <si>
    <t>SERVICIO DE ENERGIA ELECTRICA EN OFICINAS CENTRALES DEL MIDES UBICADAS EN 5TA. AVENIDA 8-78 ZONA 9 GUATEMALA CORRESPONDIENTE AL PERIODO DEL 07 DE ENERO AL 06 DE FEBRERO DE 2024</t>
  </si>
  <si>
    <t>SERVICIO DE ENLACE REDUNDANTE DEDICADO AL INTERNET DE 100MB DE ANCHO DE BANDA ULTIMA MILLA FIBRA OPTICA CORRESPONDIENTE AL MES DE ENERO 2024 SEGÚN CONTRATO MIDES-C-003-2022 Y RESOLUCION INTERNA VMAF-037-2022</t>
  </si>
  <si>
    <t>8</t>
  </si>
  <si>
    <t>ARRENDAMIENTO DE 35 EQUIPOS MULTIFUNCIONALES CON CAPACIDAD DE IMPRESORA, COPIADORA Y ESCANER  PARA USO DEL PERSONAL DE LAS DIFERENTES DIRECCIONES Y SUBDIRECCIONES DEL MIDES CORRESPONDIENTE AL MES DE ENERO 2024 SEGUN  CONTRATO MIDES-C-006-2023 Y RESOLUCION INTERNA VMAF-001-2023</t>
  </si>
  <si>
    <t>SERVICIO DE ENLACE PRIMARIO DEDICADO AL INTERNET DE 100MBPS DE ANCHO DE BANDA ULTIMA MILLA FIBRA OPTICA CORRESPONDIENTE AL MES DE ENERO DE 2024 SEGÚN CONVENIO INTERINSTITUCIONAL Y RESOLUCION INTERNA VMAF-011-2023</t>
  </si>
  <si>
    <t>ARRENDAMIENTO DE BIEN INMUEBLE UBICADO EN 20 CALLE 28-02 Y SU ANEXO UBICADO EN 20 CALLE 28-00 ZONA 4 SANTA CATARINA PINULA GUATEMALA PARA USO DE BODEGA QUE ES UTILIZADA PARA RESGUARDO DE DOCUMENTACION, MOBLIARIO Y EQUIPO DE LA DIRECCION FINANCIERA, SUBDIRECCIONES DE LA DIRECCION ADMINISTRATIVA Y FONAPAZ CORRESPONDIENTE AL MES DE FEBRERO DE 2024 SEGUN CONTRATO MIDES-A-004-2023 Y ACUERDO MINISTERIAL DS-68-2023</t>
  </si>
  <si>
    <t>SERVICIO DE TELEFONIA FIJA 24910900 BOLSON DE LLAMADAS SALIENTES 1,000 MINUTOS CORRESPONDIENTE AL MES DE ENERO DE 2024 SEGÚN ACTA 01-2022</t>
  </si>
  <si>
    <t>SERVICIO DE TELEFONIA FIJA 23214499 BOLSON DE LLAMADAS SALIENTES 1,000 MINUTOS CORRESPONDIENTE AL MES DE ENERO DE 2024 SEGÚN ACTA 01-2022</t>
  </si>
  <si>
    <t>SERVICIO DE SEÑAL DE CABLE TV BASICO SAT DP PARA 05 TELEVISORES UBICADOS EN LOS SALONES DE REUNIONES DEL VICEMINISTERIO ADMINISTRATIVO Y FINANCIERO Y POLITICA, PLANIFICACION Y EVALUACION  DEL MIDES CORRESPONDIENTE AL MES DE ENERO DE 2024 SEGÚN ACTA ADMINISTRATIVA 02-2022 Y MODIFICACION DE ACTA 30-2022</t>
  </si>
  <si>
    <t>SERVICIO DE SEÑAL DE CABLE TV BASICO SAT DP PARA 01 TELEVISOR UBICADO EN EL SALON DE REUNIONES DEL DESPACHO SUPERIOR DEL MIDES CORRESPONDIENTE AL MES DE ENERO DE 2024 SEGÚN ACTA ADMINISTRATIVA 02-2022 Y MODIFICACION DE ACTA 30-2022</t>
  </si>
  <si>
    <t>SERVICIO DE RECOLECCION, TRANSPORTE, TRATAMIENTO Y DISPOSICION FINAL DE LOS DESECHOS SOLIDOS HOSPITALARIOS Y/O BIOINFECCIOSOS DE LA CLINICA AL SERVICIO DEL PERSONAL DEL MIDES CORRESPONDIENTE AL MES DE FEBRERO DE 2024 SEGÚN ACTA 01-2023</t>
  </si>
  <si>
    <t>SERVICIO DE DOS LINEAS DE INTERNET MOVIL INALAMBRICO A TRAVES DE MODEMS USB QUE INCLUYE 25 GB DE DATOS CORRESPONDIENTE AL PERIODO DEL 01/01/2024 AL 31/01/2024 SEGÚN ACTA ADMINISTRATIVA 272-2023</t>
  </si>
  <si>
    <t>SISTEMA DE SEGURIDAD FIREWALL CON SOPORTE DE LICENCIAMIENTO DE FILTRADO WEB Y PREVENCION DE AMENAZAS QUE DEBERA INCLUIR IMPLEMENTACION Y SOPORTE CORRESPONDIENTE AL MES DE FEBRERO DE 2024 SEGÚN ACTA ADMINISTRATIVA 317-2023</t>
  </si>
  <si>
    <t>SERVICIO DE PLATAFORMA TECNOLOGICA EN LA NUBE PARA EL REGISTRO Y CONTROL DE INFORMACION UTILIZADO POR LA DIRECCION DE INFORMATICA DEL MIDES CORRESPONDIENTE AL MES DE FEBRERO DE 2024 SEGÚN ACTA 280-2023</t>
  </si>
  <si>
    <t>SERVICIO DE MANTENIMIENTO PREVENTIVO Y CORRECTIVO QUE INCLUYE CAMBIO DE PIEZAS PARA EQUIPOS DE AIRE ACONDICIONADO DE CENTRO DE DATOS DEL MIDES CORRESPONDIENTE AL MES DE FEBRERO DE 2024 SEGUN ADMINISTRATIVA 139-2023</t>
  </si>
  <si>
    <t>SERVICIO DE EXTRACCION DE BASURA EN BODEGA AL SERVICIO DEL MIDES UBICADA EN LA 20 CALLE 28-02 Y SU ANEXO 28-00 ZONA 4 SANTA CATARINA PINULA CORRESPONDIENTE AL MES DE FEBRERO DE 2024</t>
  </si>
  <si>
    <t>SERVICIO DE EXTRACCION DE BASURA EN OFICINAS CENTRALES DEL MIDES UBICADAS EN LA 5TA. AVENIDA 8-78 ZONA 9 CORRESPONDIENTE AL MES DE FEBRERO DE 2024</t>
  </si>
  <si>
    <t>SERVICIO DE ENLACE DE DATOS DE 10MB DE PUNTO A PUNTO POR MEDIO DE FIBRA ÓPTICA PARA USUARIOS DEL MINISTERIO DE DESARROLLO SOCIAL DE LA 5TA. AVENIDA 8-78 Z. 9 HACIA LA 8AV. 20-59 ZONA 1, MINISTERIO DE FINANZAS PUBLICAS, SEGÚN ACTA ADMINISTRATIVA 15-2023 CORRESPONDIENTE AL MES DE FEBRERO DE 2024</t>
  </si>
  <si>
    <t>SERVICIO DE ENLACE DE DATOS 15MBPS POR MEDIO DE FIBRA OPTICA EXTREMO A EXTREMO METROPOLITANO PUNTO FINAL EN LA 20 CALLE 28-02 Y SU ANEXO UBICADO EN LA 20 CALLE 28-00 ZONA 4 DEL MUNICIPIO DE SANTA CATARINA PINULA GUATEMALA PUNTO INICIAL 5TA. AVENIDA 8-78 ZONA 9 OFICINAS CENTRALES DEL MIDES CORRESPONDIENTE AL MES DE FEBRERO DE 2024  SEGUN ACTA 208-2023</t>
  </si>
  <si>
    <t>22</t>
  </si>
  <si>
    <t>SERVICIO DE RESPALDO REMOTO DE MAQINAS VIRTUALES CON 3 UNIDADES DE RACK Y ENLACE DE DATOS DE 100MBPS PARA REPLICACION DE LOS SERVICIOS DE APLICACIÓN Y BASE DE DATOS QUE FORMAN PARTE DEL PLAN DE RECUPERACION ANTE DESASTRES DEL MIDES CORRESPONDIENTE AL MES DE ENERO DE 2024 SEGUN ACTA ADMINISTRATIVA 310-2023</t>
  </si>
  <si>
    <t>SERVICIO DE TIEMPO DE AIRE E INTERNET PARA LAS 55 LINEAS TELEFONICAS YA EXISTENTES AL SERVICIO DEL MIDES CORRESPONDIENTE AL PERIODO DEL 02/01/2024 AL 01/02/2024 SOLICITADO POR LA SUBDIRECCIÓN DE SERVICIOS GENERALES DEL MIDES, SEGÚN ACTA 001-2024</t>
  </si>
  <si>
    <t>PERIODO DEL 01 AL 31 DE MARZO DE 2024</t>
  </si>
  <si>
    <t>SERVICIO DE TELEFONIA FIJA GESTOR DE COMUNICACIONES INTELIGENTES (GCI) E1´S CORRESPONDIENTE AL MES DE FEBRERO DE 2024 SEGÚN ACTA 09-2023</t>
  </si>
  <si>
    <t>SERVICIO DE AGUA POTABLE Y ALCANTARILLADO EN OFICINAS CENTRALES MIDES UBICADAS EN LA 5TA AVENIDA 8-78 ZONA 9 CORRESPONDIENTE AL MES DE FEBRERO 2024</t>
  </si>
  <si>
    <t>SERVICIO DE ENLACE REDUNDANTE DEDICADO AL INTERNET DE 100MB DE ANCHO DE BANDA ULTIMA MILLA FIBRA OPTICA CORRESPONDIENTE AL MES DE FEBRERO 2024 SEGÚN CONTRATO MIDES-C-003-2022 Y RESOLUCION INTERNA VMAF-037-2022</t>
  </si>
  <si>
    <t>SERVICIO DE ENERGIA ELECTRICA EN BODEGA AL SERVICIO DEL MIDES UBICADO EN LA 20 CALLE 28-02 ZONA 4 SANTA CATARINA PINULA Y ANEXO 20 CALLE 28-00 CORRESPONDIENTE AL PERIODO DEL 06 DE FEBRERO AL 06 DE MARZO DE 2024 CORRELATIVO 1669135</t>
  </si>
  <si>
    <t>SERVICIO DE ENERGIA ELECTRICA EN BODEGA AL SERVICIO DEL MIDES UBICADO EN LA 20 CALLE 28-02 ZONA 4 SANTA CATARINA PINULA Y ANEXO 20 CALLE 28-00 CORRESPONDIENTE AL PERIODO DEL 06 DE FEBRERO AL 06 DE MARZO DE 2024 CORRELATIVO 1728687</t>
  </si>
  <si>
    <t>4</t>
  </si>
  <si>
    <t>SERVICIO DE AGUA POTABLE Y ALCANTARILLADO EN BODEGA AL SERVICIO DEL MIDES UBICADA EN LA 20 CALLE  28-02 Y SU ANEXO 20 CALLE 28-00 ZONA 4 SANTA CATARINA PINULA CONTADOR 70321225 CORRESPONDIENTE AL MES DE FEBRERO DE 2024</t>
  </si>
  <si>
    <t>SERVICIO DE AGUA POTABLE Y ALCANTARILLADO EN BODEGA AL SERVICIO DEL MIDES UBICADA EN LA 20 CALLE  28-02 Y SU ANEXO 20 CALLE 28-00 ZONA 4 SANTA CATARINA PINULA CONTADOR 90688278 CORRESPONDIENTE AL MES DE FEBRERO DE 2024</t>
  </si>
  <si>
    <t>SERVICIO DE AGUA POTABLE Y ALCANTARILLADO EN BODEGA AL SERVICIO DEL MIDES UBICADA EN LA 20 CALLE  28-02 Y SU ANEXO 20 CALLE 28-00 ZONA 4 SANTA CATARINA PINULA CONTADOR 70334737 CORRESPONDIENTE AL MES DE FEBRERO DE 2024</t>
  </si>
  <si>
    <t>SERVICIO DE TELEFONIA FIJA 24910900 BOLSON DE LLAMADAS SALIENTES 1,000 MINUTOS CORRESPONDIENTE AL MES DE FEBRERO DE 2024 SEGÚN ACTA 01-2024</t>
  </si>
  <si>
    <t>SERVICIO DE TELEFONIA FIJA 23214499 BOLSON DE LLAMADAS SALIENTES 1,000 MINUTOS CORRESPONDIENTE AL MES DE FEBRERO DE 2024 SEGÚN ACTA 01-2024</t>
  </si>
  <si>
    <t>ARRENDAMIENTO DE INMUEBLE UBICADO EN EL KM. 18.5 CARRETERA AL ATLANTICO ZONA 18 ALDEA EL CHATO EL CUAL ES UTILIZADO COMO PREDIO PARA VEHICULOS PROVENIENTES DE FONAPAZ CORRESPONDIENTE AL MES DE MARZO DE 2024 SEGÚN CONTRATO MIDES-A 003-2023 Y RESOLUCION INTERNA VMAF-ARREN-020-2023</t>
  </si>
  <si>
    <t>ARRENDAMIENTO DE BIEN INMUEBLE UBICADO EN 20 CALLE 28-02 Y SU ANEXO UBICADO EN 20 CALLE 28-00 ZONA 4 SANTA CATARINA PINULA GUATEMALA PARA USO DE BODEGA QUE ES UTILIZADA PARA RESGUARDO DE DOCUMENTACION, MOBLIARIO Y EQUIPO DE LA DIRECCION FINANCIERA, SUBDIRECCIONES DE LA DIRECCION ADMINISTRATIVA Y FONAPAZ CORRESPONDIENTE AL MES DE MARZO DE 2024 SEGUN CONTRATO MIDES-A-004-2023 Y ACUERDO MINISTERIAL DS-68-2023</t>
  </si>
  <si>
    <t>SERVICIO DE ENERGIA ELECTRICA EN OFICINAS CENTRALES DEL MIDES UBICADAS EN 5TA. AVENIDA 8-78 ZONA 9 GUATEMALA CORRESPONDIENTE AL PERIODO DEL 07 DE FEBRERO AL 07 DE MARZO DE 2024</t>
  </si>
  <si>
    <t>SERVICIO DE DOS LINEAS DE INTERNET MOVIL INALAMBRICO A TRAVES DE MODEMS USB QUE INCLUYE 25 GB DE DATOS CORRESPONDIENTE AL PERIODO DEL 01/02/2024 AL 29/02/2024 SEGÚN ACTA ADMINISTRATIVA 272-2023</t>
  </si>
  <si>
    <t>SERVICIO DE RECOLECCION, TRANSPORTE, TRATAMIENTO Y DISPOSICION FINAL DE LOS DESECHOS SOLIDOS HOSPITALARIOS Y/O BIOINFECCIOSOS DE LA CLINICA AL SERVICIO DEL PERSONAL DEL MIDES CORRESPONDIENTE AL MES DE MARZO DE 2024 SEGÚN ACTA 01-2023</t>
  </si>
  <si>
    <t>SERVICIO DE ENLACE PRIMARIO DEDICADO AL INTERNET DE 100MBPS DE ANCHO DE BANDA ULTIMA MILLA FIBRA OPTICA CORRESPONDIENTE AL MES DE FEBRERO DE 2024 SEGÚN CONVENIO INTERINSTITUCIONAL Y RESOLUCION INTERNA VMAF-011-2023</t>
  </si>
  <si>
    <t>SERVICIO DE ENLACE DE DATOS 15MBPS POR MEDIO DE FIBRA OPTICA EXTREMO A EXTREMO METROPOLITANO PUNTO FINAL EN LA 20 CALLE 28-02 Y SU ANEXO UBICADO EN LA 20 CALLE 28-00 ZONA 4 DEL MUNICIPIO DE SANTA CATARINA PINULA GUATEMALA PUNTO INICIAL 5TA. AVENIDA 8-78 ZONA 9 OFICINAS CENTRALES DEL MIDES CORRESPONDIENTE AL MES DE MARZO DE 2024  SEGUN ACTA 208-2023</t>
  </si>
  <si>
    <t>SERVICIO DE ENLACE DE DATOS DE 10MB DE PUNTO A PUNTO POR MEDIO DE FIBRA ÓPTICA PARA USUARIOS DEL MINISTERIO DE DESARROLLO SOCIAL DE LA 5TA. AVENIDA 8-78 Z. 9 HACIA LA 8AV. 20-59 ZONA 1, MINISTERIO DE FINANZAS PUBLICAS, SEGÚN ACTA ADMINISTRATIVA 15-2023 CORRESPONDIENTE AL MES DE MARZO DE 2024</t>
  </si>
  <si>
    <t>SERVICIO DE MANTENIMIENTO PREVENTIVO Y CORRECTIVO QUE INCLUYE CAMBIO DE PIEZAS PARA EQUIPOS DE AIRE ACONDICIONADO DE CENTRO DE DATOS DEL MIDES CORRESPONDIENTE AL MES DE MARZO DE 2024 SEGUN ADMINISTRATIVA 139-2023</t>
  </si>
  <si>
    <t>SERVICIO DE PLATAFORMA TECNOLOGICA EN LA NUBE PARA EL REGISTRO Y CONTROL DE INFORMACION UTILIZADO POR LA DIRECCION DE INFORMATICA DEL MIDES CORRESPONDIENTE AL MES DE MARZO DE 2024 SEGÚN ACTA 280-2023</t>
  </si>
  <si>
    <t>17</t>
  </si>
  <si>
    <t>SERVICIO DE RESPALDO REMOTO DE MAQINAS VIRTUALES CON 3 UNIDADES DE RACK Y ENLACE DE DATOS DE 100MBPS PARA REPLICACION DE LOS SERVICIOS DE APLICACIÓN Y BASE DE DATOS QUE FORMAN PARTE DEL PLAN DE RECUPERACION ANTE DESASTRES DEL MIDES CORRESPONDIENTE AL MES DE FEBRERO DE 2024 SEGUN ACTA ADMINISTRATIVA 310-2023</t>
  </si>
  <si>
    <t>SERVICIO DE EXTRACCION DE BASURA EN BODEGA AL SERVICIO DEL MIDES UBICADA EN LA 20 CALLE 28-02 Y SU ANEXO 28-00 ZONA 4 SANTA CATARINA PINULA CORRESPONDIENTE AL MES DE MARZO DE 2024</t>
  </si>
  <si>
    <t>SERVICIO DE EXTRACCION DE BASURA EN OFICINAS CENTRALES DEL MIDES UBICADAS EN LA 5TA. AVENIDA 8-78 ZONA 9 CORRESPONDIENTE AL MES DE MARZO DE 2024</t>
  </si>
  <si>
    <t>PLAZA EMPRESARIAL, S.A.</t>
  </si>
  <si>
    <t>ARRENDAMIENTO DE INMUEBLE UBICADO EN LA 5TA. AVENIDA 8-78 ZONA GUATEMALA QUE ALBERGA LAS OFICINAS CENTRALES CENTRALES DEL MIDES CORRESPONDIENTE A LOS MESES DE ENERO Y FEBRERO DE 2024 SEGÚN CONTRATO MIDES-A-001-2024 Y ACUERDO MINISTERIAL DS-13-2024</t>
  </si>
  <si>
    <t>ARRENDAMIENTO DE INMUEBLE UBICADO EN LA 5TA. AVENIDA 8-78 ZONA GUATEMALA QUE ALBERGA LAS OFICINAS CENTRALES CENTRALES DEL MIDES CORRESPONDIENTE AL MES DE MARZO DE 2024 SEGÚN CONTRATO MIDES-A-001-2024 Y ACUERDO MINISTERIAL DS-13-2024</t>
  </si>
  <si>
    <t>PERIODO DEL 01 AL 30 DE ABRIL DE 2024</t>
  </si>
  <si>
    <t>1</t>
  </si>
  <si>
    <t>SERVICIO DE AGUA POTABLE Y ALCANTARILLADO EN BODEGA AL SERVICIO DEL MIDES UBICADA EN LA 20 CALLE  28-02 Y SU ANEXO 20 CALLE 28-00 ZONA 4 SANTA CATARINA PINULA CONTADOR 70321225 CORRESPONDIENTE AL MES DE MARZO DE 2024</t>
  </si>
  <si>
    <t>SERVICIO DE AGUA POTABLE Y ALCANTARILLADO EN BODEGA AL SERVICIO DEL MIDES UBICADA EN LA 20 CALLE  28-02 Y SU ANEXO 20 CALLE 28-00 ZONA 4 SANTA CATARINA PINULA CONTADOR 90688278 CORRESPONDIENTE AL MES DE MARZO DE 2024</t>
  </si>
  <si>
    <t>SERVICIO DE AGUA POTABLE Y ALCANTARILLADO EN BODEGA AL SERVICIO DEL MIDES UBICADA EN LA 20 CALLE  28-02 Y SU ANEXO 20 CALLE 28-00 ZONA 4 SANTA CATARINA PINULA CONTADOR 70334737 CORRESPONDIENTE AL MES DE MARZO DE 2024</t>
  </si>
  <si>
    <t>SERVICIO DE TELEFONIA FIJA GESTOR DE COMUNICACIONES INTELIGENTES (GCI) E1´S CORRESPONDIENTE AL MES DE MARZO DE 2024 SEGÚN ACTA 09-2023</t>
  </si>
  <si>
    <t>SERVICIO DE RESPALDO REMOTO DE MAQINAS VIRTUALES CON 3 UNIDADES DE RACK Y ENLACE DE DATOS DE 100MBPS PARA REPLICACION DE LOS SERVICIOS DE APLICACIÓN Y BASE DE DATOS QUE FORMAN PARTE DEL PLAN DE RECUPERACION ANTE DESASTRES DEL MIDES CORRESPONDIENTE AL MES DE MARZO DE 2024 SEGUN ACTA ADMINISTRATIVA 310-2023</t>
  </si>
  <si>
    <t>SERVICIO DE ENERGIA ELECTRICA EN BODEGA AL SERVICIO DEL MIDES UBICADO EN LA 20 CALLE 28-02 ZONA 4 SANTA CATARINA PINULA Y ANEXO 20 CALLE 28-00 CORRESPONDIENTE AL PERIODO DEL 07 DE MARZO AL 05 DE ABRIL DE 2024 CORRELATIVO 1669135</t>
  </si>
  <si>
    <t>SERVICIO DE ENERGIA ELECTRICA EN BODEGA AL SERVICIO DEL MIDES UBICADO EN LA 20 CALLE 28-02 ZONA 4 SANTA CATARINA PINULA Y ANEXO 20 CALLE 28-00 CORRESPONDIENTE AL PERIODO DEL 07 DE MARZO AL 05 DE ABRIL DE 2024 CORRELATIVO 1728687</t>
  </si>
  <si>
    <t>SERVICIO DE AGUA POTABLE Y ALCANTARILLADO EN OFICINAS CENTRALES MIDES UBICADAS EN LA 5TA AVENIDA 8-78 ZONA 9 CORRESPONDIENTE AL MES DE MARZO 2024</t>
  </si>
  <si>
    <t>ARRENDAMIENTO DE INMUEBLE UBICADO EN EL KM. 18.5 CARRETERA AL ATLANTICO ZONA 18 ALDEA EL CHATO EL CUAL ES UTILIZADO COMO PREDIO PARA VEHICULOS PROVENIENTES DE FONAPAZ CORRESPONDIENTE AL MES DE ABRIL DE 2024 SEGÚN CONTRATO MIDES-A 003-2023 Y RESOLUCION INTERNA VMAF-ARREN-020-2023</t>
  </si>
  <si>
    <t>ARRENDAMIENTO DE BIEN INMUEBLE UBICADO EN 20 CALLE 28-02 Y SU ANEXO UBICADO EN 20 CALLE 28-00 ZONA 4 SANTA CATARINA PINULA GUATEMALA PARA USO DE BODEGA QUE ES UTILIZADA PARA RESGUARDO DE DOCUMENTACION, MOBLIARIO Y EQUIPO DE LA DIRECCION FINANCIERA, SUBDIRECCIONES DE LA DIRECCION ADMINISTRATIVA Y FONAPAZ CORRESPONDIENTE AL MES DE ABRIL DE 2024 SEGUN CONTRATO MIDES-A-004-2023 Y ACUERDO MINISTERIAL DS-68-2023</t>
  </si>
  <si>
    <t>SERVICIO DE TELEFONIA FIJA 24910900 BOLSON DE LLAMADAS SALIENTES 1,000 MINUTOS CORRESPONDIENTE AL MES DE MARZO DE 2024 SEGÚN ACTA 01-2024</t>
  </si>
  <si>
    <t>SERVICIO DE TELEFONIA FIJA 23214499 BOLSON DE LLAMADAS SALIENTES 1,000 MINUTOS CORRESPONDIENTE AL MES DE MARZO DE 2024 SEGÚN ACTA 01-2024</t>
  </si>
  <si>
    <t>SERVICIO DE ENLACE REDUNDANTE DEDICADO AL INTERNET DE 100MB DE ANCHO DE BANDA ULTIMA MILLA FIBRA OPTICA CORRESPONDIENTE AL MES DE MARZO 2024 SEGÚN CONTRATO MIDES-C-003-2022 Y RESOLUCION INTERNA VMAF-037-2022</t>
  </si>
  <si>
    <t>SERVICIO DE ENERGIA ELECTRICA EN OFICINAS CENTRALES DEL MIDES UBICADAS EN 5TA. AVENIDA 8-78 ZONA 9 GUATEMALA CORRESPONDIENTE AL PERIODO DEL 08 DE MARZO AL 06 DE ABRIL DE 2024</t>
  </si>
  <si>
    <t>SERVICIO DE ENLACE PRIMARIO DEDICADO AL INTERNET DE 100MBPS DE ANCHO DE BANDA ULTIMA MILLA FIBRA OPTICA CORRESPONDIENTE AL MES DE MARZO DE 2024 SEGÚN CONVENIO INTERINSTITUCIONAL Y RESOLUCION INTERNA VMAF-011-2023</t>
  </si>
  <si>
    <t>SERVICIO DE DOS LINEAS DE INTERNET MOVIL INALAMBRICO A TRAVES DE MODEMS USB QUE INCLUYE 25 GB DE DATOS CORRESPONDIENTE AL PERIODO DEL 01/03/2024 AL 31/03/2024 SEGÚN ACTA ADMINISTRATIVA 272-2023</t>
  </si>
  <si>
    <t>ARRENDAMIENTO DE INMUEBLE UBICADO EN LA 5TA. AVENIDA 8-78 ZONA GUATEMALA QUE ALBERGA LAS OFICINAS CENTRALES CENTRALES DEL MIDES CORRESPONDIENTE AL MES DE ABRIL DE 2024 SEGÚN CONTRATO MIDES-A-001-2024 Y ACUERDO MINISTERIAL DS-13-2024</t>
  </si>
  <si>
    <t>SERVICIO DE TIEMPO DE AIRE E INTERNET PARA LAS 55 LINEAS TELEFONICAS YA EXISTENTES AL SERVICIO DEL MIDES CORRESPONDIENTE AL PERIODO DEL 02/02/2024 AL 01/03/2024 SOLICITADO POR LA SUBDIRECCIÓN DE SERVICIOS GENERALES DEL MIDES, SEGÚN ACTA 001-2024</t>
  </si>
  <si>
    <t>SERVICIO DE TIEMPO DE AIRE E INTERNET PARA LAS 55 LINEAS TELEFONICAS YA EXISTENTES AL SERVICIO DEL MIDES CORRESPONDIENTE AL PERIODO DEL 02/03/2024 AL 01/04/2024 SOLICITADO POR LA SUBDIRECCIÓN DE SERVICIOS GENERALES DEL MIDES, SEGÚN ACTA 001-2024</t>
  </si>
  <si>
    <t>SERVICIO DE EXTRACCION DE BASURA EN OFICINAS CENTRALES DEL MIDES UBICADAS EN LA 5TA. AVENIDA 8-78 ZONA 9 CORRESPONDIENTE AL MES DE ABRIL DE 2024</t>
  </si>
  <si>
    <t>SERVICIO DE EXTRACCION DE BASURA EN BODEGA AL SERVICIO DEL MIDES UBICADA EN LA 20 CALLE 28-02 Y SU ANEXO 28-00 ZONA 4 SANTA CATARINA PINULA CORRESPONDIENTE AL MES DE ABRIL DE 2024</t>
  </si>
  <si>
    <t>SERVICIO DE PLATAFORMA TECNOLOGICA EN LA NUBE PARA EL REGISTRO Y CONTROL DE INFORMACION UTILIZADO POR LA DIRECCION DE INFORMATICA DEL MIDES CORRESPONDIENTE AL MES DE ABRIL DE 2024 SEGÚN ACTA 280-2023</t>
  </si>
  <si>
    <t>SERVICIO DE MANTENIMIENTO PREVENTIVO Y CORRECTIVO QUE INCLUYE CAMBIO DE PIEZAS PARA EQUIPOS DE AIRE ACONDICIONADO DE CENTRO DE DATOS DEL MIDES CORRESPONDIENTE AL MES DE ABRIL DE 2024 SEGUN ADMINISTRATIVA 139-2023</t>
  </si>
  <si>
    <t>SERVICIO DE ENLACE DE DATOS 15MBPS POR MEDIO DE FIBRA OPTICA EXTREMO A EXTREMO METROPOLITANO PUNTO FINAL EN LA 20 CALLE 28-02 Y SU ANEXO UBICADO EN LA 20 CALLE 28-00 ZONA 4 DEL MUNICIPIO DE SANTA CATARINA PINULA GUATEMALA PUNTO INICIAL 5TA. AVENIDA 8-78 ZONA 9 OFICINAS CENTRALES DEL MIDES CORRESPONDIENTE AL MES DE ABRIL DE 2024  SEGUN ACTA 208-2023</t>
  </si>
  <si>
    <t>SERVICIO DE ENLACE DE DATOS DE 10MB DE PUNTO A PUNTO POR MEDIO DE FIBRA ÓPTICA PARA USUARIOS DEL MINISTERIO DE DESARROLLO SOCIAL DE LA 5TA. AVENIDA 8-78 Z. 9 HACIA LA 8AV. 20-59 ZONA 1, MINISTERIO DE FINANZAS PUBLICAS, SEGÚN ACTA ADMINISTRATIVA 15-2023 CORRESPONDIENTE AL MES DE ABRIL DE 2024</t>
  </si>
  <si>
    <t>SERVICIO DE RECOLECCION, TRANSPORTE, TRATAMIENTO Y DISPOSICION FINAL DE LOS DESECHOS SOLIDOS HOSPITALARIOS Y/O BIOINFECCIOSOS DE LA CLINICA AL SERVICIO DEL PERSONAL DEL MIDES CORRESPONDIENTE AL MES DE ABRIL DE 2024 SEGÚN ACTA 01-2023</t>
  </si>
  <si>
    <t>23</t>
  </si>
  <si>
    <t>ARRENDAMIENTO DE 35 EQUIPOS MULTIFUNCIONALES CON CAPACIDAD DE IMPRESORA, COPIADORA Y ESCANER  PARA USO DEL PERSONAL DE LAS DIFERENTES DIRECCIONES Y SUBDIRECCIONES DEL MIDES CORRESPONDIENTE AL MES DE MARZO 2024 SEGUN CONTRATO DE PRORROGA MIDES-C-006-2023 Y RESOLUCION INTERNA VMAF-003-2024</t>
  </si>
  <si>
    <t>PERIODO DEL 01 AL 31 DE MAYO DE 2024</t>
  </si>
  <si>
    <t>ARRENDAMIENTO DE INMUEBLE UBICADO EN LA 5TA. AVENIDA 8-78 ZONA GUATEMALA QUE ALBERGA LAS OFICINAS CENTRALES CENTRALES DEL MIDES CORRESPONDIENTE AL MES DE MAYO DE 2024 SEGÚN CONTRATO MIDES-A-001-2024 Y ACUERDO MINISTERIAL DS-13-2024</t>
  </si>
  <si>
    <t>SERVICIO DE ENLACE REDUNDANTE DEDICADO AL INTERNET DE 100MB DE ANCHO DE BANDA ULTIMA MILLA FIBRA OPTICA CORRESPONDIENTE AL MES DE ABRIL 2024 SEGÚN CONTRATO MIDES-C-003-2022 Y RESOLUCION INTERNA VMAF-037-2022</t>
  </si>
  <si>
    <t>SERVICIO DE RECOLECCION, TRANSPORTE, TRATAMIENTO Y DISPOSICION FINAL DE LOS DESECHOS SOLIDOS HOSPITALARIOS Y/O BIOINFECCIOSOS DE LA CLINICA AL SERVICIO DEL PERSONAL DEL MIDES CORRESPONDIENTE AL MES DE MAYO DE 2024 SEGÚN ACTA 01-2023</t>
  </si>
  <si>
    <t>ARRENDAMIENTO DE INMUEBLE UBICADO EN EL KM. 18.5 CARRETERA AL ATLANTICO ZONA 18 ALDEA EL CHATO EL CUAL ES UTILIZADO COMO PREDIO PARA VEHICULOS PROVENIENTES DE FONAPAZ CORRESPONDIENTE AL MES DE MAYO DE 2024 SEGÚN CONTRATO MIDES-A 003-2023 Y RESOLUCION INTERNA VMAF-ARREN-020-2023</t>
  </si>
  <si>
    <t>SERVICIO DE TELEFONIA FIJA 24910900 BOLSON DE LLAMADAS SALIENTES 1,000 MINUTOS CORRESPONDIENTE AL MES DE ABRIL DE 2024 SEGÚN ACTA 01-2024</t>
  </si>
  <si>
    <t>SERVICIO DE TELEFONIA FIJA 23214499 BOLSON DE LLAMADAS SALIENTES 1,000 MINUTOS CORRESPONDIENTE AL MES DE ABRIL DE 2024 SEGÚN ACTA 01-2024</t>
  </si>
  <si>
    <t>SERVICIO DE TELEFONIA FIJA GESTOR DE COMUNICACIONES INTELIGENTES (GCI) E1´S CORRESPONDIENTE AL MES DE ABRIL DE 2024 SEGÚN ACTA 09-2023</t>
  </si>
  <si>
    <t>7</t>
  </si>
  <si>
    <t>SERVICIO DE ENERGIA ELECTRICA EN BODEGA AL SERVICIO DEL MIDES UBICADO EN LA 20 CALLE 28-02 ZONA 4 SANTA CATARINA PINULA Y ANEXO 20 CALLE 28-00 CORRESPONDIENTE AL PERIODO DEL 06 DE ABRIL AL 07 DE MAYO DE 2024 CORRELATIVO 1669135</t>
  </si>
  <si>
    <t>SERVICIO DE ENERGIA ELECTRICA EN BODEGA AL SERVICIO DEL MIDES UBICADO EN LA 20 CALLE 28-02 ZONA 4 SANTA CATARINA PINULA Y ANEXO 20 CALLE 28-00 CORRESPONDIENTE AL PERIODO DEL 06 DE ABRIL AL 07 DE MAYO DE 2024 CORRELATIVO 1728687</t>
  </si>
  <si>
    <t>ARRENDAMIENTO DE BIEN INMUEBLE UBICADO EN 20 CALLE 28-02 Y SU ANEXO UBICADO EN 20 CALLE 28-00 ZONA 4 SANTA CATARINA PINULA GUATEMALA PARA USO DE BODEGA QUE ES UTILIZADA PARA RESGUARDO DE DOCUMENTACION, MOBLIARIO Y EQUIPO DE LA DIRECCION FINANCIERA, SUBDIRECCIONES DE LA DIRECCION ADMINISTRATIVA Y FONAPAZ CORRESPONDIENTE AL MES DE MAYO DE 2024 SEGUN CONTRATO MIDES-A-004-2023 Y ACUERDO MINISTERIAL DS-68-2023</t>
  </si>
  <si>
    <t>SERVICIO DE EXTRACCION DE BASURA EN BODEGA AL SERVICIO DEL MIDES UBICADA EN LA 20 CALLE 28-02 Y SU ANEXO 28-00 ZONA 4 SANTA CATARINA PINULA CORRESPONDIENTE AL MES DE MAYO DE 2024</t>
  </si>
  <si>
    <t>SERVICIO DE ENERGIA ELECTRICA EN OFICINAS CENTRALES DEL MIDES UBICADAS EN 5TA. AVENIDA 8-78 ZONA 9 GUATEMALA CORRESPONDIENTE AL PERIODO DEL 07 DE ABRIL AL 08 DE MAYO DE 2024</t>
  </si>
  <si>
    <t>SERVICIO DE TIEMPO DE AIRE E INTERNET PARA LAS 55 LINEAS TELEFONICAS YA EXISTENTES AL SERVICIO DEL MIDES CORRESPONDIENTE AL PERIODO DEL 02/04/2024 AL 01/05/2024 SOLICITADO POR LA SUBDIRECCIÓN DE SERVICIOS GENERALES DEL MIDES, SEGÚN ACTA 001-2024</t>
  </si>
  <si>
    <t>SERVICIO DE EXTRACCION DE BASURA EN OFICINAS CENTRALES DEL MIDES UBICADAS EN LA 5TA. AVENIDA 8-78 ZONA 9 CORRESPONDIENTE AL MES DE MAYO DE 2024</t>
  </si>
  <si>
    <t>SERVICIO DE ENLACE DE DATOS 15MBPS POR MEDIO DE FIBRA OPTICA EXTREMO A EXTREMO METROPOLITANO PUNTO FINAL EN LA 20 CALLE 28-02 Y SU ANEXO UBICADO EN LA 20 CALLE 28-00 ZONA 4 DEL MUNICIPIO DE SANTA CATARINA PINULA GUATEMALA PUNTO INICIAL 5TA. AVENIDA 8-78 ZONA 9 OFICINAS CENTRALES DEL MIDES CORRESPONDIENTE AL MES DE MAYO DE 2024  SEGUN ACTA 208-2023</t>
  </si>
  <si>
    <t>SERVICIO DE DOS LINEAS DE INTERNET MOVIL INALAMBRICO A TRAVES DE MODEMS USB QUE INCLUYE 25 GB DE DATOS CORRESPONDIENTE AL PERIODO DEL 01/04/2024 AL 30/04/2024 SEGÚN ACTA ADMINISTRATIVA 272-2023</t>
  </si>
  <si>
    <t>SERVICIO DE ENLACE DE DATOS DE 10MB DE PUNTO A PUNTO POR MEDIO DE FIBRA ÓPTICA PARA USUARIOS DEL MINISTERIO DE DESARROLLO SOCIAL DE LA 5TA. AVENIDA 8-78 Z. 9 HACIA LA 8AV. 20-59 ZONA 1, MINISTERIO DE FINANZAS PUBLICAS, SEGÚN ACTA ADMINISTRATIVA 15-2023 CORRESPONDIENTE AL MES DE MAYO DE 2024</t>
  </si>
  <si>
    <t>16</t>
  </si>
  <si>
    <t>199</t>
  </si>
  <si>
    <t>PROYECTOS EMPRESARIALES, S.A.</t>
  </si>
  <si>
    <t>576967K</t>
  </si>
  <si>
    <t>SERVICIO DE DESODORIZACION EN SANITARIOS UBICADOS EN LOS DIFERENTES NIVELES DEL EDIFICIO CENTRAL DEL MIDES CORRESPONDIENTE AL MES DE MAYO DE 2024 SEGÚN ACTA ADMINISTRATIVA 57-2024</t>
  </si>
  <si>
    <t>SERVICIO DE AROMATIZACION EN SANITARIOS UBICADOS EN LOS DIFERENTES NIVELES DEL EDIFICIO CENTRAL DEL MIDES CORRESPONDIENTE AL MES DE MAYO DE 2024 SEGÚN ACTA ADMINISTRATIVA 56-2024</t>
  </si>
  <si>
    <t>SERVICIO DE MANTENIMIENTO PREVENTIVO Y CORRECTIVO QUE INCLUYE CAMBIO DE PIEZAS PARA EQUIPOS DE AIRE ACONDICIONADO DE CENTRO DE DATOS DEL MIDES CORRESPONDIENTE AL MES DE MAYO DE 2024 SEGUN ADMINISTRATIVA 139-2023</t>
  </si>
  <si>
    <t>SERVICIO DE ENLACE PRIMARIO DEDICADO AL INTERNET DE 100MBPS DE ANCHO DE BANDA ULTIMA MILLA FIBRA OPTICA CORRESPONDIENTE AL MES DE ABRIL DE 2024 SEGÚN PRORROGA DE CONVENIO INTERINSTITUCIONAL Y RESOLUCION INTERNA VMAF-033-2024</t>
  </si>
  <si>
    <t>ARRENDAMIENTO DE 35 EQUIPOS MULTIFUNCIONALES CON CAPACIDAD DE IMPRESORA, COPIADORA Y ESCANER  PARA USO DEL PERSONAL DE LAS DIFERENTES DIRECCIONES Y SUBDIRECCIONES DEL MIDES CORRESPONDIENTE AL MES DE ABRIL 2024 SEGUN CONTRATO DE PRORROGA MIDES-C-006-2023 Y RESOLUCION INTERNA VMAF-003-2024</t>
  </si>
  <si>
    <t>SERVICIO DE RESPALDO REMOTO DE MAQUINAS VIRTUALES CON 3 UNIDADES DE RACK Y ENLACE DE DATOS DE 100MBPS PARA REPLICACION DE LOS SERVICIOS DE APLICACIÓN Y BASE DE DATOS QUE FORMAN PARTE DEL PLAN DE RECUPERACION ANTE DESASTRES DEL MIDES CORRESPONDIENTE AL MES DE ABRIL DE 2024 SEGUN ACTA ADMINISTRATIVA 310-2023</t>
  </si>
  <si>
    <t>19</t>
  </si>
  <si>
    <t>21</t>
  </si>
  <si>
    <t>SERVICIO DE ENERGIA ELECTRICA EN BODEGA AL SERVICIO DEL MIDES UBICADO EN LA 20 CALLE 28-02 ZONA 4 SANTA CATARINA PINULA Y ANEXO 20 CALLE 28-00 CORRESPONDIENTE AL PERIODO DEL 08 DE MAYO AL 05 DE JUNIO DE 2024 CORRELATIVO 1728687</t>
  </si>
  <si>
    <t>111</t>
  </si>
  <si>
    <t>SERVICIO DE AGUA POTABLE Y ALCANTARILLADO EN BODEGA AL SERVICIO DEL MIDES UBICADA EN LA 20 CALLE  28-02 Y SU ANEXO 20 CALLE 28-00 ZONA 4 SANTA CATARINA PINULA CONTADOR 90688278 CORRESPONDIENTE A LOS MESES DE ABRIL Y MAYO DE 2024</t>
  </si>
  <si>
    <t>SERVICIO DE AGUA POTABLE Y ALCANTARILLADO EN BODEGA AL SERVICIO DEL MIDES UBICADA EN LA 20 CALLE  28-02 Y SU ANEXO 20 CALLE 28-00 ZONA 4 SANTA CATARINA PINULA CONTADOR 70334737 CORRESPONDIENTE A LOS MESES DE ABRIL Y MAYO DE 2024</t>
  </si>
  <si>
    <t>ARRENDAMIENTO DE BIEN INMUEBLE UBICADO EN 20 CALLE 28-02 Y SU ANEXO UBICADO EN 20 CALLE 28-00 ZONA 4 SANTA CATARINA PINULA GUATEMALA PARA USO DE BODEGA QUE ES UTILIZADA PARA RESGUARDO DE DOCUMENTACION, MOBLIARIO Y EQUIPO DE LA DIRECCION FINANCIERA, SUBDIRECCIONES DE LA DIRECCION ADMINISTRATIVA Y FONAPAZ CORRESPONDIENTE AL MES DE JUNIO DE 2024 SEGUN CONTRATO MIDES-A-004-2023 Y ACUERDO MINISTERIAL DS-68-2023</t>
  </si>
  <si>
    <t>SERVICIO DE ENLACE PRIMARIO DEDICADO AL INTERNET DE 100MBPS DE ANCHO DE BANDA ULTIMA MILLA FIBRA OPTICA CORRESPONDIENTE AL MES DE MAYO DE 2024 SEGÚN PRORROGA DE CONVENIO INTERINSTITUCIONAL Y RESOLUCION INTERNA VMAF-033-2024</t>
  </si>
  <si>
    <t>NAVEGA.COM, S.A.</t>
  </si>
  <si>
    <t>SERVICIO DE TELEFONIA FIJA PBX 24910900 BOLSON DE LLAMADAS SALIENTES 1,000 MINUTOS CORRESPONDIENTE AL MES DE JUNIO DE 2024 SEGÚN ACTA 01-2024</t>
  </si>
  <si>
    <t>SERVICIO DE TELEFONIA FIJA GESTOR DE COMUNICACIONES INTELIGENTES (GCI) E1´S CORRESPONDIENTE AL MES DE JUNIO DE 2024 SEGÚN ACTA 09-2023</t>
  </si>
  <si>
    <t>SERVICIO DE ENERGIA ELECTRICA EN BODEGA AL SERVICIO DEL MIDES UBICADO EN LA 20 CALLE 28-02 ZONA 4 SANTA CATARINA PINULA Y ANEXO 20 CALLE 28-00 CORRESPONDIENTE AL PERIODO DEL 06 DE JUNIO AL 04 DE JULIO DE 2024 CORRELATIVO 1669135</t>
  </si>
  <si>
    <t>SERVICIO DE AGUA POTABLE Y ALCANTARILLADO EN BODEGA AL SERVICIO DEL MIDES UBICADA EN LA 20 CALLE  28-02 Y SU ANEXO 20 CALLE 28-00 ZONA 4 SANTA CATARINA PINULA CONTADOR 70321225 CORRESPONDIENTE AL MES DE JUNIO DE 2024</t>
  </si>
  <si>
    <t>SERVICIO DE ENERGIA ELECTRICA EN OFICINAS CENTRALES DEL MIDES UBICADAS EN 5TA. AVENIDA 8-78 ZONA 9 GUATEMALA CORRESPONDIENTE AL PERIODO DEL 07 DE JUNIO AL 05 DE JULIO DE 2024</t>
  </si>
  <si>
    <t>SERVICIO DE AGUA POTABLE Y ALCANTARILLADO EN OFICINAS CENTRALES MIDES UBICADAS EN LA 5TA AVENIDA 8-78 ZONA 9 CORRESPONDIENTE AL MES DE JUNIO DE 2024, SEGÚN CONTRATO MIDES-A-001-2024</t>
  </si>
  <si>
    <t>SERVICIO DE TELEFONIA FIJA PBX 23214499 BOLSON DE LLAMADAS SALIENTES 1,000 MINUTOS CORRESPONDIENTE AL MES DE JUNIO DE 2024 SEGÚN ACTA 01-2024</t>
  </si>
  <si>
    <t>SERVICIO DE ENLACE REDUNDANTE DEDICADO AL INTERNET DE 100MB DE ANCHO DE BANDA ULTIMA MILLA FIBRA OPTICA CORRESPONDIENTE AL MES DE JUNIO 2024 SEGÚN CONTRATO MIDES-C-003-2022 Y RESOLUCION INTERNA NÚMERO VMAF-048-2024</t>
  </si>
  <si>
    <t>ARRENDAMIENTO DE 35 EQUIPOS MULTIFUNCIONALES CON CAPACIDAD DE IMPRESORA, COPIADORA Y ESCANER  PARA USO DEL PERSONAL DE LAS DIFERENTES DIRECCIONES Y SUBDIRECCIONES DEL MIDES CORRESPONDIENTE AL MES DE JUNIO 2024 SEGUN CONTRATO DE PRORROGA MIDES-C-006-2022 Y RESOLUCION INTERNA VMAF-023-2024</t>
  </si>
  <si>
    <t>SERVICIO DE DOS LINEAS DE INTERNET MOVIL INALAMBRICO A TRAVES DE MODEMS USB QUE INCLUYE 30 GB DE DATOS CORRESPONDIENTE AL PERIODO DEL 01/06/2024 AL 30/06/2024 SEGÚN ACTA ADMINISTRATIVA 272-2023</t>
  </si>
  <si>
    <t>ARRENDAMIENTO DE INMUEBLE UBICADO EN EL KM. 18.5 CARRETERA AL ATLANTICO ZONA 18 ALDEA EL CHATO EL CUAL ES UTILIZADO COMO PREDIO PARA VEHICULOS PROVENIENTES DE FONAPAZ CORRESPONDIENTE AL MES DE JULIO DE 2024 SEGÚN CONTRATO MIDES-A 003-2023 Y RESOLUCION INTERNA VMAF-ARREN-020-2023</t>
  </si>
  <si>
    <t>PERIODO DEL 01 AL 31 DE JULIO DE 2024</t>
  </si>
  <si>
    <t>SERVICIO DE EXTRACCION DE BASURA EN OFICINAS CENTRALES DEL MIDES UBICADAS EN LA 5TA. AVENIDA 8-78 ZONA 9 CORRESPONDIENTE AL MES DE JULIO DE 2024</t>
  </si>
  <si>
    <t>SANTOS DUARTE DE MÉRIDA LAURA</t>
  </si>
  <si>
    <t>SERVICIO DE EXTRACCION DE BASURA EN BODEGA AL SERVICIO DEL MIDES UBICADA EN LA 20 CALLE 28-02 Y SU ANEXO 28-00 ZONA 4 SANTA CATARINA PINULA, SEGÚN  CONTRATO NÚMERO MIDES-A-004-2023, CORRESPONDIENTE AL MES DE JULIO DE 2024</t>
  </si>
  <si>
    <t xml:space="preserve">SERVICIO DE TIEMPO DE AIRE E INTERNET PARA LAS 55 LINEAS TELEFONICAS YA EXISTENTES AL SERVICIO DEL MIDES CORRESPONDIENTE AL PERIODO DEL 02/06/2024 AL 01/07/2024 SOLICITADO POR LA SUBDIRECCIÓN DE SERVICIOS GENERALES DEL MIDES, SEGÚN ACTA NO. 71-2024 </t>
  </si>
  <si>
    <t>ARRENDAMIENTO DE INMUEBLE UBICADO EN LA 5TA. AVENIDA 8-78 ZONA GUATEMALA QUE ALBERGA LAS OFICINAS CENTRALES CENTRALES DEL MIDES CORRESPONDIENTE AL MES DE JULIO DE 2024 SEGÚN CONTRATO MIDES-A-001-2024 Y ACUERDO MINISTERIAL DS-13-2024</t>
  </si>
  <si>
    <t>SERVICIO DE RESPALDO REMOTO DE MAQUINAS VIRTUALES CON 3 UNIDADES DE RACK Y ENLACE DE DATOS DE 100MBPS PARA REPLICACION DE LOS SERVICIOS DE APLICACIÓN Y BASE DE DATOS QUE FORMAN PARTE DEL PLAN DE RECUPERACION ANTE DESASTRES DEL MIDES CORRESPONDIENTE AL MES DE JUNIO DE 2024 SEGUN ACTA ADMINISTRATIVA 159-2024</t>
  </si>
  <si>
    <t>SERVICIO DE PLATAFORMA TECNOLOGICA EN LA NUBE PARA EL REGISTRO Y CONTROL DE INFORMACION DEL MIDES QUE INCLUYA SOPORTE TECNICO INFORMATICO  CORRESPONDIENTE AL MES DE JUNIO DE 2024 SEGÚN ACTA 69-2024</t>
  </si>
  <si>
    <t>SERVICIO DE MANTENIMIENTO PREVENTIVO Y CORRECTIVO QUE INCLUYE CAMBIO DE PIEZAS PARA EQUIPOS DE AIRE ACONDICIONADO DE CENTRO DE DATOS DEL MIDES CORRESPONDIENTE AL MES DE JULIO DE 2024 SEGÚN ADMINISTRATIVA 160-2024</t>
  </si>
  <si>
    <t>SERVICIO DE ENLACE DE DATOS DE 10MB DE PUNTO A PUNTO POR MEDIO DE FIBRA ÓPTICA PARA USUARIOS DEL MINISTERIO DE DESARROLLO SOCIAL DE LA 5TA. AVENIDA 8-78 Z. 9 HACIA LA 8AV. 20-59 ZONA 1, MINISTERIO DE FINANZAS PUBLICAS, SEGÚN ACTA ADMINISTRATIVA 08-2024 CORRESPONDIENTE AL MES DE JULIO DE 2024</t>
  </si>
  <si>
    <t>SERVICIO DE ENLACE DE DATOS 15MBPS POR MEDIO DE FIBRA OPTICA EXTREMO A EXTREMO METROPOLITANO PUNTO FINAL EN LA 20 CALLE 28-02 Y SU ANEXO UBICADO EN LA 20 CALLE 28-00 ZONA 4 DEL MUNICIPIO DE SANTA CATARINA PINULA GUATEMALA PUNTO INICIAL 5TA. AVENIDA 8-78 ZONA 9 OFICINAS CENTRALES DEL MIDES CORRESPONDIENTE AL MES DE JULIO DE 2024  SEGUN ACTA 177-2024</t>
  </si>
  <si>
    <t>SERVICIO DE AROMATIZACION EN SANITARIOS UBICADOS EN LOS DIFERENTES NIVELES DEL EDIFICIO CENTRAL DEL MIDES CORRESPONDIENTE AL MES DE JULIO DE 2024 SEGÚN ACTA ADMINISTRATIVA 56-2024</t>
  </si>
  <si>
    <t>576937K</t>
  </si>
  <si>
    <t>SERVICIO DE DESODORIZACION EN SANITARIOS UBICADOS EN LOS DIFERENTES NIVELES DEL EDIFICIO CENTRAL DEL MIDES CORRESPONDIENTE AL MES DE JULIO DE 2024 SEGÚN ACTA ADMINISTRATIVA 57-2024</t>
  </si>
  <si>
    <t>SERVICIO DE RECOLECCION, TRANSPORTE, TRATAMIENTO Y DISPOSICION FINAL DE LOS DESECHOS SOLIDOS HOSPITALARIOS Y/O BIOINFECCIOSOS DE LA CLINICA AL SERVICIO DEL PERSONAL DEL MIDES CORRESPONDIENTE AL MES DE JULIO DE 2024 SEGÚN ACTA 01-2023</t>
  </si>
  <si>
    <t>10</t>
  </si>
  <si>
    <t>PERIODO DEL 01 AL 30 DE JUNIO DE 2024</t>
  </si>
  <si>
    <t>SERVICIO DE TELEFONIA FIJA GESTOR DE COMUNICACIONES INTELIGENTES (GCI) E1´S CORRESPONDIENTE AL MES DE MAYO DE 2024 SEGÚN ACTA 09-2023</t>
  </si>
  <si>
    <t>SERVICIO DE TELEFONIA FIJA 24910900 BOLSON DE LLAMADAS SALIENTES 1,000 MINUTOS CORRESPONDIENTE AL MES DE MAYO DE 2024 SEGÚN ACTA 01-2024</t>
  </si>
  <si>
    <t>SERVICIO DE TELEFONIA FIJA 23214499 BOLSON DE LLAMADAS SALIENTES 1,000 MINUTOS CORRESPONDIENTE AL MES DE MAYO DE 2024 SEGÚN ACTA 01-2024</t>
  </si>
  <si>
    <t>SERVICIO DE ENERGIA ELECTRICA EN BODEGA AL SERVICIO DEL MIDES UBICADO EN LA 20 CALLE 28-02 ZONA 4 SANTA CATARINA PINULA Y ANEXO 20 CALLE 28-00 CORRESPONDIENTE AL PERIODO DEL 08 DE MAYO AL 05 DE JUNIO DE 2024 CORRELATIVO 1669135</t>
  </si>
  <si>
    <t>SERVICIO DE AGUA POTABLE Y ALCANTARILLADO EN BODEGA AL SERVICIO DEL MIDES UBICADA EN LA 20 CALLE  28-02 Y SU ANEXO 20 CALLE 28-00 ZONA 4 SANTA CATARINA PINULA CONTADOR 70321225 CORRESPONDIENTE A LOS MESES DE ABRIL Y MAYO DE 2024</t>
  </si>
  <si>
    <t>SERVICIO DE RESPALDO REMOTO DE MAQUINAS VIRTUALES CON 3 UNIDADES DE RACK Y ENLACE DE DATOS DE 100MBPS PARA REPLICACION DE LOS SERVICIOS DE APLICACIÓN Y BASE DE DATOS QUE FORMAN PARTE DEL PLAN DE RECUPERACION ANTE DESASTRES DEL MIDES CORRESPONDIENTE AL MES DE MAYO DE 2024 SEGUN ACTA ADMINISTRATIVA 310-2023</t>
  </si>
  <si>
    <t>SERVICIO DE DOS LINEAS DE INTERNET MOVIL INALAMBRICO A TRAVES DE MODEMS USB QUE INCLUYE 25 GB DE DATOS CORRESPONDIENTE AL PERIODO DEL 01/05/2024 AL 31/05/2024 SEGÚN ACTA ADMINISTRATIVA 272-2023</t>
  </si>
  <si>
    <t>ARRENDAMIENTO DE INMUEBLE UBICADO EN EL KM. 18.5 CARRETERA AL ATLANTICO ZONA 18 ALDEA EL CHATO EL CUAL ES UTILIZADO COMO PREDIO PARA VEHICULOS PROVENIENTES DE FONAPAZ CORRESPONDIENTE AL MES DE JUNIO DE 2024 SEGÚN CONTRATO MIDES-A 003-2023 Y RESOLUCION INTERNA VMAF-ARREN-020-2023</t>
  </si>
  <si>
    <t>ARRENDAMIENTO DE INMUEBLE UBICADO EN LA 5TA. AVENIDA 8-78 ZONA GUATEMALA QUE ALBERGA LAS OFICINAS CENTRALES CENTRALES DEL MIDES CORRESPONDIENTE AL MES DE JUNIO DE 2024 SEGÚN CONTRATO MIDES-A-001-2024 Y ACUERDO MINISTERIAL DS-13-2024</t>
  </si>
  <si>
    <t>SERVICIO DE TIEMPO DE AIRE E INTERNET PARA LAS 55 LINEAS TELEFONICAS YA EXISTENTES AL SERVICIO DEL MIDES CORRESPONDIENTE AL PERIODO DEL 02/05/2024 AL 01/06/2024 SOLICITADO POR LA SUBDIRECCIÓN DE SERVICIOS GENERALES DEL MIDES, SEGÚN ACTA 001-2024</t>
  </si>
  <si>
    <t>11</t>
  </si>
  <si>
    <t>SERVICIO DE AGUA POTABLE Y ALCANTARILLADO EN OFICINAS CENTRALES MIDES UBICADAS EN LA 5TA AVENIDA 8-78 ZONA 9 CORRESPONDIENTE A LOS MESES DE ABRIL Y MAYO 2024</t>
  </si>
  <si>
    <t>SERVICIO DE ENERGIA ELECTRICA EN OFICINAS CENTRALES DEL MIDES UBICADAS EN 5TA. AVENIDA 8-78 ZONA 9 GUATEMALA CORRESPONDIENTE AL PERIODO DEL 09 DE MAYO AL 06 DE JUNIO DE 2024</t>
  </si>
  <si>
    <t>SERVICIO DE PLATAFORMA TECNOLOGICA EN LA NUBE PARA EL REGISTRO Y CONTROL DE INFORMACION DEL MIDES QUE INCLUYA SOPORTE TECNICO INFORMATICO  CORRESPONDIENTE AL MES DE MAYO DE 2024 SEGÚN ACTA 69-2024</t>
  </si>
  <si>
    <t>15</t>
  </si>
  <si>
    <t>ARRENDAMIENTO DE 35 EQUIPOS MULTIFUNCIONALES CON CAPACIDAD DE IMPRESORA, COPIADORA Y ESCANER  PARA USO DEL PERSONAL DE LAS DIFERENTES DIRECCIONES Y SUBDIRECCIONES DEL MIDES CORRESPONDIENTE AL MES DE MAYO 2024 SEGUN CONTRATO DE PRORROGA MIDES-C-006-2023 Y RESOLUCION INTERNA VMAF-003-2024</t>
  </si>
  <si>
    <t>SERVICIO DE EXTRACCION DE BASURA EN BODEGA AL SERVICIO DEL MIDES UBICADA EN LA 20 CALLE 28-02 Y SU ANEXO 28-00 ZONA 4 SANTA CATARINA PINULA CORRESPONDIENTE AL MES DE JUNIO DE 2024</t>
  </si>
  <si>
    <t>SERVICIO DE EXTRACCION DE BASURA EN OFICINAS CENTRALES DEL MIDES UBICADAS EN LA 5TA. AVENIDA 8-78 ZONA 9 CORRESPONDIENTE AL MES DE JUNIO DE 2024</t>
  </si>
  <si>
    <t>SERVICIO DE ENLACE REDUNDANTE DEDICADO AL INTERNET DE 100MB DE ANCHO DE BANDA ULTIMA MILLA FIBRA OPTICA CORRESPONDIENTE AL MES DE MAYO 2024 SEGÚN CONTRATO MIDES-C-003-2022 Y RESOLUCION INTERNA VMAF-037-2022</t>
  </si>
  <si>
    <t>SERVICIO DE RECOLECCION, TRANSPORTE, TRATAMIENTO Y DISPOSICION FINAL DE LOS DESECHOS SOLIDOS HOSPITALARIOS Y/O BIOINFECCIOSOS DE LA CLINICA AL SERVICIO DEL PERSONAL DEL MIDES CORRESPONDIENTE AL MES DE JUNIO DE 2024 SEGÚN ACTA 01-2023</t>
  </si>
  <si>
    <t>SERVICIO DE ENLACE DE DATOS 15MBPS POR MEDIO DE FIBRA OPTICA EXTREMO A EXTREMO METROPOLITANO PUNTO FINAL EN LA 20 CALLE 28-02 Y SU ANEXO UBICADO EN LA 20 CALLE 28-00 ZONA 4 DEL MUNICIPIO DE SANTA CATARINA PINULA GUATEMALA PUNTO INICIAL 5TA. AVENIDA 8-78 ZONA 9 OFICINAS CENTRALES DEL MIDES CORRESPONDIENTE AL MES DE JUNIO DE 2024  SEGUN ACTA 208-2023</t>
  </si>
  <si>
    <t>SERVICIO DE MANTENIMIENTO PREVENTIVO Y CORRECTIVO QUE INCLUYE CAMBIO DE PIEZAS PARA EQUIPOS DE AIRE ACONDICIONADO DE CENTRO DE DATOS DEL MIDES CORRESPONDIENTE AL MES DE JUNIO DE 2024 SEGUN ADMINISTRATIVA 160-2024</t>
  </si>
  <si>
    <t>SERVICIO DE AROMATIZACION EN SANITARIOS UBICADOS EN LOS DIFERENTES NIVELES DEL EDIFICIO CENTRAL DEL MIDES CORRESPONDIENTE AL MES DE JUNIO DE 2024 SEGÚN ACTA ADMINISTRATIVA 56-2024</t>
  </si>
  <si>
    <t>SERVICIO DE DESODORIZACION EN SANITARIOS UBICADOS EN LOS DIFERENTES NIVELES DEL EDIFICIO CENTRAL DEL MIDES CORRESPONDIENTE AL MES DE JUNIO DE 2024 SEGÚN ACTA ADMINISTRATIVA 57-2024</t>
  </si>
  <si>
    <t>SERVICIO DE ENLACE DE DATOS DE 10MB DE PUNTO A PUNTO POR MEDIO DE FIBRA ÓPTICA PARA USUARIOS DEL MINISTERIO DE DESARROLLO SOCIAL DE LA 5TA. AVENIDA 8-78 Z. 9 HACIA LA 8AV. 20-59 ZONA 1, MINISTERIO DE FINANZAS PUBLICAS, SEGÚN ACTA ADMINISTRATIVA 08-2024 CORRESPONDIENTE AL MES DE JUNIO DE 2024</t>
  </si>
  <si>
    <t>SERVICIO DE AGUA POTABLE Y ALCANTARILLADO EN OFICINAS CENTRALES MIDES UBICADAS EN LA 5TA AVENIDA 8-78 ZONA 9 CORRESPONDIENTE AL MES DE JULIO DE 2024, SEGÚN CONTRATO MIDES-A-001-2024</t>
  </si>
  <si>
    <t>SERVICIO DE AGUA POTABLE Y ALCANTARILLADO EN BODEGA AL SERVICIO DEL MIDES UBICADA EN LA 20 CALLE  28-02 Y SU ANEXO 20 CALLE 28-00 ZONA 4 SANTA CATARINA PINULA CONTADOR 70321225 CORRESPONDIENTE AL MES DE JULIO DE 2024</t>
  </si>
  <si>
    <t>SERVICIO DE AGUA POTABLE Y ALCANTARILLADO EN BODEGA AL SERVICIO DEL MIDES UBICADA EN LA 20 CALLE  28-02 Y SU ANEXO 20 CALLE 28-00 ZONA 4 SANTA CATARINA PINULA CONTADOR 90688278 CORRESPONDIENTE AL MES DE JULIO DE 2024</t>
  </si>
  <si>
    <t>SERVICIO DE AGUA POTABLE Y ALCANTARILLADO EN BODEGA AL SERVICIO DEL MIDES UBICADA EN LA 20 CALLE  28-02 Y SU ANEXO 20 CALLE 28-00 ZONA 4 SANTA CATARINA PINULA CONTADOR 70334737 CORRESPONDIENTE CORRESPONDIENTE AL MES DE JULIO DE 2024</t>
  </si>
  <si>
    <t>SERVICIO DE ENERGIA ELECTRICA EN BODEGA AL SERVICIO DEL MIDES UBICADO EN LA 20 CALLE 28-02 ZONA 4 SANTA CATARINA PINULA Y ANEXO 20 CALLE 28-00 CORRESPONDIENTE AL PERIODO DEL 05 DE JULIO AL 05 DE AGOSTO DE 2024 CORRELATIVO 1669135</t>
  </si>
  <si>
    <t>SERVICIO DE ENERGIA ELECTRICA EN BODEGA AL SERVICIO DEL MIDES UBICADO EN LA 20 CALLE 28-02 ZONA 4 SANTA CATARINA PINULA Y ANEXO 20 CALLE 28-00 CORRESPONDIENTE AL  PERIODO DEL 05 DE JULIO AL 05 DE AGOSTO DE 2024 CORRELATIVO 1728687</t>
  </si>
  <si>
    <t xml:space="preserve">SERVICIO DE TIEMPO DE AIRE E INTERNET PARA LAS 55 LINEAS TELEFONICAS YA EXISTENTES AL SERVICIO DEL MIDES CORRESPONDIENTE AL PERIODO DEL 02/07/2024 AL 01/08/2024 SOLICITADO POR LA SUBDIRECCIÓN DE SERVICIOS GENERALES DEL MIDES, SEGÚN ACTA NO. 71-2024 </t>
  </si>
  <si>
    <t>SERVICIO DE ENLACE REDUNDANTE DEDICADO AL INTERNET DE 100MB DE ANCHO DE BANDA ULTIMA MILLA FIBRA OPTICA CORRESPONDIENTE AL MES DE JULIO 2024 SEGÚN CONTRATO MIDES-C-003-2022 Y RESOLUCION INTERNA NÚMERO VMAF-048-2024</t>
  </si>
  <si>
    <t>SERVICIO DE ARRENDAMIENTO DE INMUEBLE UBICADO EN LA 5TA. AVENIDA 8-78, ZONA 9, CIUDAD DE GUATEMALA, DONDE SE UBICAN LAS OFICINAS CENTRALES DEL MINISTERIO DE DESARROLLO SOCIAL, CORRESPONDIENTE AL MES DE AGOSTO 2024. SEGUN CONTRATO DE ARRENDAMIENTO MIDES-A-001-2024. SEGUN ACUERDO MINISTERIAL DS-13-2024.</t>
  </si>
  <si>
    <t>SERVICIO DE TELEFONIA FIJA GESTOR DE COMUNICACIONES INTELIGENTES (GC1) E1 s, CORRESPONDIENTE AL MES DE JULIO 2024 AL SERVICIO DEL MINSTERIO DE DESARROLLO SOCIAL SEGUN ACTA NUMERO 9-2023</t>
  </si>
  <si>
    <t>SERVICIO DE PLATAFORMA TECNOLÓGICA EN LA NUBE, PARA EL REGISTRO Y CONTROL DE INFORMACIÓN DEL MIDES, QUE INCLUYA SOPORTE TÉCNICO INFORMÁTICO, EL CUAL DEBERÁ SER BRINDADO POR EL CONTRATISTA REMOTA Y/O PRESENCIAL, POR 600 UNIDADES DE MEDIDA DE SERVICIO EN LA NUBE PARA SISTEMAS TRANSACCIONALES, CORRESPONDIENTE AL MES DE JULIO 2024, ACTA ADMINISTRATIVA No. 69-2024</t>
  </si>
  <si>
    <t>SERVICIO DE TELEFONIA FIJA PBX 24910900 BOLSON DE LLAMADAS SALIENTES 1,000 MINUTOS CORRESPONDIENTE AL MES DE JULIO DE 2024 SEGÚN ACTA 01-2024</t>
  </si>
  <si>
    <t>SERVICIO DE TELEFONIA FIJA PBX 23214499 BOLSON DE LLAMADAS SALIENTES 1,000 MINUTOS CORRESPONDIENTE AL MES DE JULIO DE 2024 SEGÚN ACTA 01-2024</t>
  </si>
  <si>
    <t>SERVICIO DE DOS (2) LINEAS DE INTERNET MOVIL INALAMBRICO A TRAVES DE MODEM USB QUE INCLUYE 30GB DE DATOS. CORRESPONDIENTE AL PERIODO DEL 01/07/2024 AL 31/07/2024. SEGUN ACTA NUMERO 272-2023.</t>
  </si>
  <si>
    <t>SERVICIO DE RESPALDO REMOTO DE MÁQUINAS VIRTUALES CON 3 UNIDADES DE RACK Y ENLACE DE DATOS DE 100 MBPS, PARA REPLICACIÓN DE LOS SERVICIOS DE APLICACIÓN Y BASE DE DATOS QUE FORMAN PARTE DEL PLAN DE RECUPERACIÓN ANTE DESASTRES DEL MINISTERIO DE DESARROLLO SOCIAL, CORRESPONDIENTE AL MES DE JULIO 2024. ACTA ADMINISTRATIVA No. 159-2024</t>
  </si>
  <si>
    <t>SERVICIO DE MANTENIMIENTO PREVENTIVO Y CORRECTIVO QUE INCLUYE CAMBIO DE PIEZAS PARA EQUIPOS DE AIRE ACONDICIONADO DE CENTRO DE DATOS DEL MINISTERIO DE DESARROLLO SOCIAL, CORRESPONDIENTE AL MES DE AGOSTO 2024, ACTA ADMINISTRATIVA No. 160-2024</t>
  </si>
  <si>
    <t xml:space="preserve"> SERVICIO DE ARRENDAMIENTO DE 35 EQUIPOS MULTIFUNCIONALES, CON CAPACIDAD DE IMPRESORA, COPIADORA Y ESCÁNER, PARA LAS UNIDADES ADMINISTRATIVAS DEL MINISTERIO DE DESARROLLO SOCIAL -MIDES-, SEGÚN PRORROGA DE CONTRATO ADMINISTRATIVO MIDES-C-006-2022 Y RESOLUCIÓN INTERNA VMAF-023-2024, CORRESPONDIENTE AL MES DE JULIO DE 2024, SOLICITADO POR LA SUBDIRECCIÓN DE SOPORTE TÉCNICO DEL MIDES</t>
  </si>
  <si>
    <t>SERVICIO DE ENLACE DE DATOS DE 10MB DE PUNTO A PUNTO POR MEDIO DE FIBRA ÓPTICA PARA USUARIOS DEL MINISTERIO DE DESARROLLO SOCIAL DE LA 5TA. AVENIDA 8-78 Z. 9 HACIA LA 8AV. 20-59 ZONA 1, MINISTERIO DE FINANZAS PUBLICAS, SEGÚN ACTA ADMINISTRATIVA 08-2024 CORRESPONDIENTE AL MES DE AGOSTO DE 2024</t>
  </si>
  <si>
    <t>SERVICIO DE ENLACE DE DATOS 15MBPS POR MEDIO DE FIBRA OPTICA EXTREMO A EXTREMO METROPOLITANO PUNTO FINAL EN LA 20 CALLE 28-02 Y SU ANEXO UBICADO EN LA 20 CALLE 28-00 ZONA 4 DEL MUNICIPIO DE SANTA CATARINA PINULA GUATEMALA PUNTO INICIAL 5TA. AVENIDA 8-78 ZONA 9 OFICINAS CENTRALES DEL MIDES CORRESPONDIENTE AL MES DE AGOSTO DE 2024  SEGUN ACTA 177-2024</t>
  </si>
  <si>
    <t>ARRENDAMIENTO DE INMUEBLE UBICADO EN EL KM.18.5 RUTA AL ATLANTICO ZONA 18 ALDEA EL CHATO, MUNICIPIO DE GUATEMALA SEGUN CONTRATO MIDES-A-003-2023 Y RESOLUCION INTERNA NUMERO VMAF-ARREN-020-2023. CORRESPONDIENTE AL MES DE AGOSTO 2024</t>
  </si>
  <si>
    <t>SERVICIO DE EXTRACCION DE BASURA EN EDIFICIO DE LAS OFICINAS CENTRALES DEL MIDES UBICADO EN LA 5TA. AVENIDA 8-78 ZONA 9, GUATEMALA CORRESPONDIENTE AL MES DE AGOSTO DE 2024</t>
  </si>
  <si>
    <t>SERVICIO DE DESODORIZACIÓN EN SANITARIOS QUE SE ENCUENTRAN UBICADOS EN DIFERENTES NIVELES DEL EDIFICIO DEL MINISTERIO DE DESARROLLO SOCIAL, CORRESPONDIENTE AL MES DE AGOSTO  2024,  SEGÚN ACTA ADMINISTRATIVA NO. 57-2024.</t>
  </si>
  <si>
    <t>SERVICIO DE EXTRACCION DE BASURA EN BODEGA UBICADA EN 20 CALLE 28-02 Y SU ANEXO 20 CALLE 28-00, ZONA 4 SANTA CATARINA PINULA, SEGUN CONTRATO NUMERO MIDES-A-004-2023, CORRESPONDIENTE AL MES DE AGOSTO 2024</t>
  </si>
  <si>
    <t>ARRENDAMIENTO DE BODEGA QUE SERA UTILIZADA PARA ALMACEN Y RESGUARDO DE DOCUMENTACIÓN MOBILIARIO Y EQUIPO DE LA DIRECCION FINANCIERA, DIRECCION ADMINISTRATIVA Y UNIDAD DE FONAPAZ EN LIQUIDACIÓN DEL MIDES SEGUN CONTRATO MIDES-A-004-2023 Y ACUERDO MINISTERIAL NUMERO DS-68-2023, COREESPONDIENTE AL MES DE AGOSTO 2024</t>
  </si>
  <si>
    <t>SERVICIO DE ENERGÍA ELECTRICA DE OFICINAS CENTRALES MIDES, UBICADAS EN LA 5a AVENIDA 8-78, ZONA 9 GUATEMALA, CORRESPONDIENTE AL PERIODO DEL 06/07/2024 AL 06/08/2024</t>
  </si>
  <si>
    <t>SERVICIO DE AROMATIZACIÓN EN SANITARIOS QUE SE ENCUENTRAN UBICADOS EN DIFERENTES NIVELES DEL EDIFICIO DEL MINISTERIO DE DESARROLLO SOCIAL, CORRESPONDIENTE AL MES DE AGOSTO  2024,  SEGÚN ACTA ADMINISTRATIVA NO. 56-2024.</t>
  </si>
  <si>
    <t>SERVICIO DE RECOLECCION, TRANSPORTE, TRATAMIENTO Y DISPOSICION FINAL DE DESECHOS SOLIDOS HOSPITALARIOS Y/0 BIO-INFECCIOSOS Y PUNZO-CORTANTES. SEGUN ACTA NUMERO 01-2023. CORRESPONDIENTE AL MES DE AGOSTO 2024.</t>
  </si>
  <si>
    <t>SERVICIO DE ENLACE PRIMARIO DEDICADO AL INTERNET DE 100MBPS SEGUN PRÓRROGA DEL CONVENIO INTERINSTITUCIONAL MIDES-GUATEL Y RESOLUCION INTERNA DE APROBACION VMAF-033-2024, CORRESPONDIENTE AL MES DE JULIO 2024.</t>
  </si>
  <si>
    <t>13</t>
  </si>
  <si>
    <t>18</t>
  </si>
  <si>
    <t>SERVICIO DE AGUA POTABLE Y ALCANTARILLADO EN OFICINAS CENTRALES MIDES UBICADAS EN LA 5TA AVENIDA 8-78 ZONA 9 CORRESPONDIENTE AL MES DE AGOSTO DE 2024, SEGÚN CONTRATO MIDES-A-001-2024</t>
  </si>
  <si>
    <t>SERVICIO DE AGUA POTABLE Y ALCANTARILLADO EN BODEGA AL SERVICIO DEL MIDES UBICADA EN LA 20 CALLE  28-02 Y SU ANEXO 20 CALLE 28-00 ZONA 4 SANTA CATARINA PINULA CONTADOR 70321225 CORRESPONDIENTE AL MES DE AGOSTO DE 2024</t>
  </si>
  <si>
    <t>SERVICIO DE AGUA POTABLE Y ALCANTARILLADO EN BODEGA AL SERVICIO DEL MIDES UBICADA EN LA 20 CALLE  28-02 Y SU ANEXO 20 CALLE 28-00 ZONA 4 SANTA CATARINA PINULA CONTADOR 90688278 CORRESPONDIENTE AL MES DE AGOSTO DE 2024</t>
  </si>
  <si>
    <t>SERVICIO DE AGUA POTABLE Y ALCANTARILLADO EN BODEGA AL SERVICIO DEL MIDES UBICADA EN LA 20 CALLE  28-02 Y SU ANEXO 20 CALLE 28-00 ZONA 4 SANTA CATARINA PINULA CONTADOR 70334737 CORRESPONDIENTE CORRESPONDIENTE AL MES DE AGOSTO DE 2024</t>
  </si>
  <si>
    <t>SERVICIO DE TELEFONIA FIJA GESTOR DE COMUNICACIONES INTELIGENTES (GC1) E1 s, CORRESPONDIENTE AL MES DE AGOSTO 2024 AL SERVICIO DEL MINSTERIO DE DESARROLLO SOCIAL SEGUN ACTA NUMERO 9-2023</t>
  </si>
  <si>
    <t>SERVICIO DE ARRENDAMIENTO DE INMUEBLE UBICADO EN LA 5TA. AVENIDA 8-78, ZONA 9, CIUDAD DE GUATEMALA, DONDE SE UBICAN LAS OFICINAS CENTRALES DEL MINISTERIO DE DESARROLLO SOCIAL, CORRESPONDIENTE AL MES DE SEPTIEMBRE 2024 SEGUN CONTRATO DE ARRENDAMIENTO MIDES-A-001-2024. SEGUN ACUERDO MINISTERIAL DS-13-2024.</t>
  </si>
  <si>
    <t>SERVICIO DE ENERGÍA ELECTRICA DE BODEGA, UBICADA EN LA 20 CALLE 28-02, Y ANEXO 20 CALLE 28-00, ZONA 4 SANTA CATARINA PINULA, GUATEMALA, CORRESPONDIENTE AL PERIODO DEL 06/08/2024 AL 04/09/2024, CORRELATIVO 1728687</t>
  </si>
  <si>
    <t>SERVICIO DE ENERGÍA ELECTRICA DE BODEGA, UBICADA EN LA 20 CALLE 28-02, Y ANEXO 20 CALLE 28-00, ZONA 4 SANTA CATARINA PINULA, GUATEMALA, CORRESPONDIENTE AL PERIODO DEL 06/08/2024 AL 04/09/2024, CORRELATIVO 1669135</t>
  </si>
  <si>
    <t>SERVICIO DE ENLACE PRIMARIO DEDICADO AL INTERNET DE 100MBPS SEGUN PRÓRROGA DEL CONVENIO INTERINSTITUCIONAL MIDES-GUATEL Y RESOLUCION INTERNA DE APROBACION VMAF-033-2024, CORRESPONDIENTE AL MES DE AGOSTO  2024.</t>
  </si>
  <si>
    <t>ARRENDAMIENTO DE INMUEBLE UBICADO EN EL KM.18.5 RUTA AL ATLANTICO ZONA 18 ALDEA EL CHATO, MUNICIPIO DE GUATEMALA SEGUN CONTRATO MIDES-A-003-2023 Y RESOLUCION INTERNA NUMERO VMAF-ARREN-020-2023. CORRESPONDIENTE AL  PERIODO DEL 01/09/2024 AL 21/09/2024</t>
  </si>
  <si>
    <t>SERVICIO DE TELEFONIA FIJA PBX 24910900 BOLSON DE LLAMADAS SALIENTES 1,000 MINUTOS EN OFICINAS CENTRALES UBICADAS EN LA 5ta. AVENIDA 8-78, ZONA 9, SEGUN ACTA NUMERO 01-2024 CORRESPONDIENTE AL MES DE AGOSTO 2024.</t>
  </si>
  <si>
    <t>SERVICIO DE TELEFONIA FIJA PBX 23214499 BOLSON DE LLAMADAS SALIENTES 1,000 MINUTOS EN OFICINAS CENTRALES UBICADAS EN LA 5ta. AVENIDA 8-78, ZONA 9, SEGUN ACTA NUMERO 01-2024 CORRESPONDIENTE AL MES DE AGOSTO 2024.</t>
  </si>
  <si>
    <t>SERVICIO DE ENERGÍA ELECTRICA DE OFICINAS CENTRALES MIDES, UBICADAS EN LA 5a AVENIDA 8-78, ZONA 9 GUATEMALA, CORRESPONDIENTE AL PERIODO DEL 07/08/2024 AL 05/09/2024</t>
  </si>
  <si>
    <t>SERVICIO DE RESPALDO REMOTO DE MÁQUINAS VIRTUALES CON 3 UNIDADES DE RACK Y ENLACE DE DATOS DE 100 MBPS, PARA REPLICACIÓN DE LOS SERVICIOS DE APLICACIÓN Y BASE DE DATOS QUE FORMAN PARTE DEL PLAN DE RECUPERACIÓN ANTE DESASTRES DEL MINISTERIO DE DESARROLLO SOCIAL, CORRESPONDIENTE AL MES DE AGOSTO 2024, ACTA ADMINISTRATIVA No. 159-2024</t>
  </si>
  <si>
    <t xml:space="preserve">SERVICIO DE TIEMPO DE AIRE E INTERNET PARA LAS 55 LINEAS TELEFONICAS YA EXISTENTES AL SERVICIO DEL MIDES CORRESPONDIENTE AL PERIODO DEL 02/08/2024 AL 01/09/2024 SOLICITADO POR LA SUBDIRECCIÓN DE SERVICIOS GENERALES DEL MIDES, SEGÚN ACTA NO. 71-2024 </t>
  </si>
  <si>
    <t>SERVICIO DE PLATAFORMA TECNOLÓGICA EN LA NUBE, PARA EL REGISTRO Y CONTROL DE INFORMACIÓN DEL MIDES, QUE INCLUYA SOPORTE TÉCNICO INFORMÁTICO, EL CUAL DEBERÁ SER BRINDADO POR EL CONTRATISTA REMOTA Y/O PRESENCIAL, POR 600 UNIDADES DE MEDIDA DE SERVICIO EN LA NUBE PARA SISTEMAS TRANSACCIONALES, CORRESPONDIENTE AL MES DE AGOSTO 2024, ACTA ADMINISTRATIVA No. 69-2024</t>
  </si>
  <si>
    <t>SERVICIO DE ENLACE REDUNDANTE DEDICADO AL INTERNET DE 100MB DE ANCHO DE BANDA ÚLTIMA MILLA FIBRA ÓPTICA, EN LAS OFICINAS CENTRALES DEL MINISTERIO DE DESARROLLO SOCIAL, SEGÚN PRÓRROGA DEL CONTRATO ADMINISTRATIVO MIDES-C-003-2022 Y RESOLUCIÓN INTERNA NÚMERO VMAF-048-2024, CORRESPONDIENTE AL MES DE AGOSTO 2024</t>
  </si>
  <si>
    <t>SERVICIO DE EXTRACCION DE BASURA EN BODEGA UBICADA EN 20 CALLE 28-02 Y SU ANEXO 20 CALLE 28-00, ZONA 4 SANTA CATARINA PINULA, SEGUN CONTRATO NUMERO MIDES-A-004-2023, CORRESPONDIENTE AL MES DE SEPTIEMBRE 2024</t>
  </si>
  <si>
    <t>SERVICIO DE EXTRACCION DE BASURA EN EDIFICIO DE LAS OFICINAS CENTRALES DEL MIDES UBICADO EN LA 5TA. AVENIDA 8-78 ZONA 9, GUATEMALA CORRESPONDIENTE AL MES DE SEPTIEMBRE  DE 2024</t>
  </si>
  <si>
    <t xml:space="preserve"> SERVICIO DE ARRENDAMIENTO DE 35 EQUIPOS MULTIFUNCIONALES, CON CAPACIDAD DE IMPRESORA, COPIADORA Y ESCÁNER, PARA LAS UNIDADES ADMINISTRATIVAS DEL MINISTERIO DE DESARROLLO SOCIAL -MIDES-, SEGÚN PRORROGA DE CONTRATO ADMINISTRATIVO MIDES-C-006-2022 Y RESOLUCIÓN INTERNA VMAF-023-2024, CORRESPONDIENTE AL MES DE AGOSTO DE 2024, SOLICITADO POR LA SUBDIRECCIÓN DE SOPORTE TÉCNICO DEL MIDES</t>
  </si>
  <si>
    <t>SERVICIO DE DOS (2) LINEAS DE INTERNET MOVIL INALAMBRICO A TRAVES DE MODEM USB QUE INCLUYE 30GB DE DATOS. CORRESPONDIENTE AL PERIODO DEL 01/08/2024 AL 31/08/2024. SEGUN ACTA NUMERO 220-2024.</t>
  </si>
  <si>
    <t>SERVICIO DE RECOLECCION, TRANSPORTE, TRATAMIENTO Y DISPOSICION FINAL DE DESECHOS SOLIDOS HOSPITALARIOS Y/0 BIO-INFECCIOSOS Y PUNZO-CORTANTES. SEGUN ACTA NUMERO 01-2023. CORRESPONDIENTE AL MES DE SEPTIEMBRE 2024.</t>
  </si>
  <si>
    <t>SERVICIO DE ENLACE DE DATOS DE 10MBPS PUNTO ORIGINAL, MINISTERIO DE FINANZAS PUBLICAS ZONA 1 AL MINISTERIO DE DESARROLLO SOCAL ZONA 9. SEGUN ACTA NUMERO 08-2024, CORRESPONDIENTE AL MES DE SEPTIEMBRE 2024</t>
  </si>
  <si>
    <t>SERVICIO DE ENLACE DE DATOS DE 15MBPS PUNTO DE ORIGEN MINISTERIO DE DESARROLLO SOCIAL 5ta. AVENIDA 8-78, ZONA 9, HACIA LA 20 CALLE 28-02, Y SU ANEXO 28-00 ZONA 4 SANTA CATARINA PINULA, SEGUN ACTA NUMERO 177-2024, CORRESPONDIENTE AL MES DE SEPTIEMBRE 2024.</t>
  </si>
  <si>
    <t>SERVICIO DE AROMATIZACIÓN EN SANITARIOS QUE SE ENCUENTRAN UBICADOS EN DIFERENTES NIVELES DEL EDIFICIO DEL MINISTERIO DE DESARROLLO SOCIAL, CORRESPONDIENTE AL MES DE SEPTIEMBRE 2024 SEGÚN ACTA ADMINISTRATIVA NO. 56-2024.</t>
  </si>
  <si>
    <t>ARRENDAMIENTO DE BODEGA QUE SERA UTILIZADA PARA ALMACEN Y RESGUARDO DE DOCUMENTACIÓN MOBILIARIO Y EQUIPO DE LA DIRECCION FINANCIERA, DIRECCION ADMINISTRATIVA Y UNIDAD DE FONAPAZ EN LIQUIDACIÓN DEL MIDES SEGUN CONTRATO MIDES-A-004-2023 Y ACUERDO MINISTERIAL NUMERO DS-68-2023, COREESPONDIENTE AL PERIODO DEL 01/09/2024 AL  21/09/2024</t>
  </si>
  <si>
    <t>SERVICIO DE DESODORIZACIÓN EN SANITARIOS QUE SE ENCUENTRAN UBICADOS EN DIFERENTES NIVELES DEL EDIFICIO DEL MINISTERIO DE DESARROLLO SOCIAL, CORRESPONDIENTE AL MES DE SEPTIEMBRE  2024, SEGÚN ACTA ADMINISTRATIVA NO. 57-2024.</t>
  </si>
  <si>
    <t>SERVICIO DE MANTENIMIENTO PREVENTIVO Y CORRECTIVO QUE INCLUYE CAMBIO DE PIEZAS PARA EQUIPOS DE AIRE ACONDICIONADO DE CENTRO DE DATOS DEL MINISTERIO DE DESARROLLO SOCIAL, CORRESPONDIENTE AL MES DE SEPTIEMBRE 2024, ACTA ADMINISTRATIVA No. 160-2024</t>
  </si>
  <si>
    <t>PERIODO DEL 01 AL 30 DE SEPTIEMBRE DE 2024</t>
  </si>
  <si>
    <t>SERVICIO DE AGUA POTABLE Y ALCANTARILLADO EN OFICINAS CENTRALES MIDES UBICADAS EN LA 5TA AVENIDA 8-78 ZONA 9 CORRESPONDIENTE AL MES DE SEPTIEMBRE DE 2024, SEGÚN CONTRATO MIDES-A-001-2024</t>
  </si>
  <si>
    <t>SERVICIO DE ENERGÍA ELECTRICA DE BODEGA, UBICADA EN LA 20 CALLE 28-02, Y ANEXO 20 CALLE 28-00, ZONA 4 SANTA CATARINA PINULA, GUATEMALA, CORRESPONDIENTE AL PERIODO DEL 05/09/2024 AL 04/10/2024, CORRELATIVO 1669135</t>
  </si>
  <si>
    <t>SERVICIO DE ENERGÍA ELECTRICA DE BODEGA, UBICADA EN LA 20 CALLE 28-02, Y ANEXO 20 CALLE 28-00, ZONA 4 SANTA CATARINA PINULA, GUATEMALA, CORRESPONDIENTE AL PERIODO DEL 05/09/2024 AL 04/10/2024, CORRELATIVO 1728687</t>
  </si>
  <si>
    <t>SERVICIO DE TELEFONIA FIJA GESTOR DE COMUNICACIONES INTELIGENTES (GC1) E1 s, CORRESPONDIENTE AL MES DE SEPTIEMBRE 2024 AL SERVICIO DEL MINSTERIO DE DESARROLLO SOCIAL SEGUN ACTA NUMERO 9-2023</t>
  </si>
  <si>
    <t>SERVICIO DE AGUA POTABLE Y ALCANTARILLADO EN BODEGA AL SERVICIO DEL MIDES UBICADA EN LA 20 CALLE  28-02 Y SU ANEXO 20 CALLE 28-00 ZONA 4 SANTA CATARINA PINULA CONTADOR 70321225 CORRESPONDIENTE AL MES DE SEPTIEMBRE DE 2024</t>
  </si>
  <si>
    <t>SERVICIO DE AGUA POTABLE Y ALCANTARILLADO EN BODEGA AL SERVICIO DEL MIDES UBICADA EN LA 20 CALLE  28-02 Y SU ANEXO 20 CALLE 28-00 ZONA 4 SANTA CATARINA PINULA CONTADOR 90688278 CORRESPONDIENTE AL MES DE SEPTIEMBRE DE 2024</t>
  </si>
  <si>
    <t>SERVICIO DE AGUA POTABLE Y ALCANTARILLADO EN BODEGA AL SERVICIO DEL MIDES UBICADA EN LA 20 CALLE  28-02 Y SU ANEXO 20 CALLE 28-00 ZONA 4 SANTA CATARINA PINULA CONTADOR 70334737 CORRESPONDIENTE CORRESPONDIENTE AL MES DE SEPTIEMBRE DE 2024</t>
  </si>
  <si>
    <t>SERVICIO DE ENLACE REDUNDANTE DEDICADO AL INTERNET DE 100MB DE ANCHO DE BANDA ÚLTIMA MILLA FIBRA ÓPTICA, EN LAS OFICINAS CENTRALES DEL MINISTERIO DE DESARROLLO SOCIAL, SEGÚN PRÓRROGA DEL CONTRATO ADMINISTRATIVO MIDES-C-003-2022 Y RESOLUCIÓN INTERNA NÚMERO VMAF-048-2024, CORRESPONDIENTE AL MES DE SEPTIEMBRE 2024</t>
  </si>
  <si>
    <t>PERIODO DEL 01 AL 31 DE OCTUBRE DE 2024</t>
  </si>
  <si>
    <t>SERVICIO DE ARRENDAMIENTO DE INMUEBLE UBICADO EN LA 5TA. AVENIDA 8-78, ZONA 9, CIUDAD DE GUATEMALA, DONDE SE UBICAN LAS OFICINAS CENTRALES DEL MINISTERIO DE DESARROLLO SOCIAL, CORRESPONDIENTE AL MES DE OCTUBRE 2024 SEGUN CONTRATO DE ARRENDAMIENTO MIDES-A-001-2024. SEGUN ACUERDO MINISTERIAL DS-13-2024.</t>
  </si>
  <si>
    <t xml:space="preserve"> SERVICIO DE ARRENDAMIENTO DE 35 EQUIPOS MULTIFUNCIONALES, CON CAPACIDAD DE IMPRESORA, COPIADORA Y ESCÁNER, PARA LAS UNIDADES ADMINISTRATIVAS DEL MINISTERIO DE DESARROLLO SOCIAL -MIDES-, SEGÚN PRORROGA DE CONTRATO ADMINISTRATIVO MIDES-C-006-2022 Y RESOLUCIÓN INTERNA VMAF-023-2024, CORRESPONDIENTE AL MES DE SEPTIEMBRE DE 2024, SOLICITADO POR LA SUBDIRECCIÓN DE SOPORTE TÉCNICO DEL MIDES</t>
  </si>
  <si>
    <t>SERVICIO DE TELEFONIA FIJA PBX 24910900 BOLSON DE LLAMADAS SALIENTES 1,000 MINUTOS EN OFICINAS CENTRALES UBICADAS EN LA 5ta. AVENIDA 8-78, ZONA 9, SEGUN ACTA NUMERO 01-2024 CORRESPONDIENTE AL MES DE SEPTIEMBRE 2024.</t>
  </si>
  <si>
    <t>SERVICIO DE TELEFONIA FIJA PBX 23214499 BOLSON DE LLAMADAS SALIENTES 1,000 MINUTOS EN OFICINAS CENTRALES UBICADAS EN LA 5ta. AVENIDA 8-78, ZONA 9, SEGUN ACTA NUMERO 01-2024 CORRESPONDIENTE AL MES DE SEPTIEMBRE 2024.</t>
  </si>
  <si>
    <t>SERVICIO DE ENERGÍA ELECTRICA DE OFICINAS CENTRALES MIDES, UBICADAS EN LA 5a AVENIDA 8-78, ZONA 9 GUATEMALA, CORRESPONDIENTE AL PERIODO DEL  06/09/2024 AL 07/10/2024</t>
  </si>
  <si>
    <t>SERVICIO DE RESPALDO REMOTO DE MÁQUINAS VIRTUALES CON 3 UNIDADES DE RACK Y ENLACE DE DATOS DE 100 MBPS, PARA REPLICACIÓN DE LOS SERVICIOS DE APLICACIÓN Y BASE DE DATOS QUE FORMAN PARTE DEL PLAN DE RECUPERACIÓN ANTE DESASTRES DEL MINISTERIO DE DESARROLLO SOCIAL, CORRESPONDIENTE AL MES DE SEPTIEMBRE 2024, ACTA ADMINISTRATIVA No. 159-2024</t>
  </si>
  <si>
    <t>SERVICIO DE PLATAFORMA TECNOLÓGICA EN LA NUBE, PARA EL REGISTRO Y CONTROL DE INFORMACIÓN DEL MIDES, QUE INCLUYA SOPORTE TÉCNICO INFORMÁTICO, EL CUAL DEBERÁ SER BRINDADO POR EL CONTRATISTA REMOTA Y/O PRESENCIAL, POR 600 UNIDADES DE MEDIDA DE SERVICIO EN LA NUBE PARA SISTEMAS TRANSACCIONALES, CORRESPONDIENTE AL MES DE SEPTIEMBRE 2024, ACTA ADMINISTRATIVA No. 69-2024</t>
  </si>
  <si>
    <t>SERVICIO DE ENLACE DE DATOS DE 10MBPS PUNTO ORIGINAL, MINISTERIO DE FINANZAS PUBLICAS ZONA 1 AL MINISTERIO DE DESARROLLO SOCAL ZONA 9. SEGUN ACTA NUMERO 08-2024, CORRESPONDIENTE AL MES DE OCTUBRE 2024</t>
  </si>
  <si>
    <t>SERVICIO DE EXTRACCION DE BASURA EN EDIFICIO DE LAS OFICINAS CENTRALES DEL MIDES UBICADO EN LA 5TA. AVENIDA 8-78 ZONA 9, GUATEMALA CORRESPONDIENTE AL MES DE OCTUBRE  DE 2024</t>
  </si>
  <si>
    <t>SERVICIO DE EXTRACCION DE BASURA EN BODEGA UBICADA EN 20 CALLE 28-02 Y SU ANEXO 20 CALLE 28-00, ZONA 4 SANTA CATARINA PINULA, SEGUN CONTRATO NUMERO MIDES-A-004-2023, CORRESPONDIENTE AL MES DE OCTUBRE 2024</t>
  </si>
  <si>
    <t>SERVICIO DE AROMATIZACIÓN EN SANITARIOS QUE SE ENCUENTRAN UBICADOS EN DIFERENTES NIVELES DEL EDIFICIO DEL MINISTERIO DE DESARROLLO SOCIAL, CORRESPONDIENTE AL MES DE OCTUBRE 2024 SEGÚN ACTA ADMINISTRATIVA NO. 56-2024.</t>
  </si>
  <si>
    <t>SERVICIO DE DESODORIZACIÓN EN SANITARIOS QUE SE ENCUENTRAN UBICADOS EN DIFERENTES NIVELES DEL EDIFICIO DEL MINISTERIO DE DESARROLLO SOCIAL, CORRESPONDIENTE AL MES DE OCTUBRE  2024, SEGÚN ACTA ADMINISTRATIVA NO. 57-2024.</t>
  </si>
  <si>
    <t>SERVICIO DE ENLACE DE DATOS DE 15MBPS PUNTO DE ORIGEN MINISTERIO DE DESARROLLO SOCIAL 5ta. AVENIDA 8-78, ZONA 9, HACIA LA 20 CALLE 28-02, Y SU ANEXO 28-00 ZONA 4 SANTA CATARINA PINULA, SEGUN ACTA NUMERO 177-2024, CORRESPONDIENTE AL MES DE OCTUBRE 2024.</t>
  </si>
  <si>
    <t>SERVICIO DE ENLACE PRIMARIO DEDICADO AL INTERNET DE 100MBPS SEGUN PRÓRROGA DEL CONVENIO INTERINSTITUCIONAL MIDES-GUATEL Y RESOLUCION INTERNA DE APROBACION VMAF-033-2024, CORRESPONDIENTE AL MES DE SEPTIEMBRE  2024.</t>
  </si>
  <si>
    <t>SERVICIO DE MANTENIMIENTO PREVENTIVO Y CORRECTIVO QUE INCLUYE CAMBIO DE PIEZAS PARA EQUIPOS DE AIRE ACONDICIONADO DE CENTRO DE DATOS DEL MINISTERIO DE DESARROLLO SOCIAL, CORRESPONDIENTE AL MES DE OCTUBRE 2024, ACTA ADMINISTRATIVA No. 160-2024</t>
  </si>
  <si>
    <t>ARRENDAMIENTO DEL INMUEBLE UBICADO EN LA 20 CALLE 28-02 Y SU ANEXO EN 20 CALLE 28-00 ZONA 4 DEL MUNICIPIO DE SANTA CATARINA PÍNULA, DEPARTAMENTO DE GUATEMALA. CORRESPONDIENTE AL PERIODO DEL 22/09/2024 AL 30/09/2024 SEGÚN CONTRATO MIDES-A-004-2024</t>
  </si>
  <si>
    <t>ARRENDAMIENTO DE INMUEBLE UBICADO EN EL KM.18.5 RUTA AL ATLANTICO ZONA 18 ALDEA EL CHATO, MUNICIPIO DE GUATEMALA SEGUN CONTRATO MIDES-A-005-2024 Y RESOLUCION INTERNA NUMERO VMAF-ARREN-029-2024. CORRESPONDIENTE AL PERIODO DEL 22/09/2024 AL 30/09/2024</t>
  </si>
  <si>
    <t>ARRENDAMIENTO DE INMUEBLE UBICADO EN EL KM.18.5 RUTA AL ATLANTICO ZONA 18 ALDEA EL CHATO, MUNICIPIO DE GUATEMALA SEGUN CONTRATO MIDES-A-005-2024 Y RESOLUCION INTERNA NUMERO VMAF-ARREN-029-2024. CORRESPONDIENTE AL PERIODO DEL 01/10/2024 AL 31/10/2024</t>
  </si>
  <si>
    <t>151</t>
  </si>
  <si>
    <t>SERVICIO DE TIEMPO DE AIRE E INTERNET PARA LAS 55 LINEAS YA EXISTENTES AL SERVICIO DEL MINISTERIO DE DESARROLLO SOCIAL, POR EL PERIODO DEL 02 DE SEPTIEMBRE AL 01 DE OCTUBRE 2024, ACTA ADMINISTRATIVA No. 214-2024</t>
  </si>
  <si>
    <t>ARRENDAMIENTO DEL INMUEBLE UBICADO EN 20 CALLE 28-02 Y SU ANEXO, EN 20 CALLE 28-00 AMBOS EN ZONA 4 DEL MUNICIPIO DE SANTA CATARINA PINULA, DEL DEPARTAMENTO DE GUATEMALA, SEGÚN CONTRATO ADMINISTRATIVO DEL ARRENDAMIENTO NO. MIDES-A-004-2024, CORRESPONDIENTE  AL PERIODO DEL 01 AL 31 DE OCTUBRE DEL AÑO 2024</t>
  </si>
  <si>
    <t>SERVICIO DE DOS (2) LÍNEAS DE INTERNET MÓVIL INALÁMBRICO A TRAVÉS DE MODEM USB QUE INCLUYE 30GB DE DATOS, CORRESPONDIENTE AL PERIODO DEL 01/09/2024 AL 30/09/2024, SEGÚN ACTA ADMINISTRATIVA NO. 220-2024</t>
  </si>
  <si>
    <t>SERVICIO DE RECOLECCION, TRANSPORTE, TRATAMIENTO Y DISPOSICION FINAL DE DESECHOS SOLIDOS HOSPITALARIOS Y/0 BIO-INFECCIOSOS Y PUNZO-CORTANTES. SEGUN ACTA NUMERO 01-2023. CORRESPONDIENTE AL MES DE OCTUBRE 2024.</t>
  </si>
  <si>
    <t>PERIODO DEL 01 AL 30 DE NOVIEMBRE DE 2024</t>
  </si>
  <si>
    <t>SERVICIO DE TELEFONIA FIJA GESTOR DE COMUNICACIONES INTELIGENTES (GC1) E1 s, CORRESPONDIENTE AL MES DE OCTUBRE 2024 AL SERVICIO DEL MINSTERIO DE DESARROLLO SOCIAL SEGUN ACTA NUMERO 9-2023</t>
  </si>
  <si>
    <t>SERVICIO DE ENERGÍA ELECTRICA DE OFICINAS CENTRALES MIDES, UBICADAS EN LA 5a AVENIDA 8-78, ZONA 9 GUATEMALA, CORRESPONDIENTE AL PERIODO DEL  07/10/2024 AL 06/11/2024</t>
  </si>
  <si>
    <t>SERVICIO DE AGUA POTABLE Y ALCANTARILLADO EN BODEGA AL SERVICIO DEL MIDES UBICADA EN LA 20 CALLE  28-02 Y SU ANEXO 20 CALLE 28-00 ZONA 4 SANTA CATARINA PINULA CONTADOR 70321225 CORRESPONDIENTE AL MES DE OCTUBRE DE 2024</t>
  </si>
  <si>
    <t>SERVICIO DE AGUA POTABLE Y ALCANTARILLADO EN BODEGA AL SERVICIO DEL MIDES UBICADA EN LA 20 CALLE  28-02 Y SU ANEXO 20 CALLE 28-00 ZONA 4 SANTA CATARINA PINULA CONTADOR 90688278 CORRESPONDIENTE AL MES DE OCTUBRE DE 2024</t>
  </si>
  <si>
    <t>SERVICIO DE AGUA POTABLE Y ALCANTARILLADO EN BODEGA AL SERVICIO DEL MIDES UBICADA EN LA 20 CALLE  28-02 Y SU ANEXO 20 CALLE 28-00 ZONA 4 SANTA CATARINA PINULA CONTADOR 70334737 CORRESPONDIENTE CORRESPONDIENTE AL MES DE OCTUBRE DE 2024</t>
  </si>
  <si>
    <t>SERVICIO DE AGUA POTABLE Y ALCANTARILLADO EN OFICINAS CENTRALES MIDES UBICADAS EN LA 5TA AVENIDA 8-78 ZONA 9 CORRESPONDIENTE AL MES DE OCTUBRE DE 2024, SEGÚN CONTRATO MIDES-A-001-2024</t>
  </si>
  <si>
    <t>SERVICIO DE ENERGÍA ELECTRICA DE BODEGA, UBICADA EN LA 20 CALLE 28-02, Y ANEXO 20 CALLE 28-00, ZONA 4 SANTA CATARINA PINULA, GUATEMALA, CORRESPONDIENTE AL PERIODO DEL 05/10/2024 AL 05/11/2024, CORRELATIVO 1669135</t>
  </si>
  <si>
    <t>SERVICIO DE ENERGÍA ELECTRICA DE BODEGA, UBICADA EN LA 20 CALLE 28-02, Y ANEXO 20 CALLE 28-00, ZONA 4 SANTA CATARINA PINULA, GUATEMALA, CORRESPONDIENTE AL PERIODO DEL 05/10/2024 AL 05/11/2024, CORRELATIVO 1728687</t>
  </si>
  <si>
    <t>SERVICIO DE TELEFONIA FIJA PBX 24910900 BOLSON DE LLAMADAS SALIENTES 1,000 MINUTOS EN OFICINAS CENTRALES UBICADAS EN LA 5ta. AVENIDA 8-78, ZONA 9, SEGUN ACTA NUMERO 01-2024 CORRESPONDIENTE AL MES DE OCTUBRE 2024.</t>
  </si>
  <si>
    <t>SERVICIO DE TELEFONIA FIJA PBX 23214499 BOLSON DE LLAMADAS SALIENTES 1,000 MINUTOS EN OFICINAS CENTRALES UBICADAS EN LA 5ta. AVENIDA 8-78, ZONA 9, SEGUN ACTA NUMERO 01-2024 CORRESPONDIENTE AL MES DE OCTUBRE 2024.</t>
  </si>
  <si>
    <t>SERVICIO DE RESPALDO REMOTO DE MÁQUINAS VIRTUALES CON 3 UNIDADES DE RACK Y ENLACE DE DATOS DE 100 MBPS, PARA REPLICACIÓN DE LOS SERVICIOS DE APLICACIÓN Y BASE DE DATOS QUE FORMAN PARTE DEL PLAN DE RECUPERACIÓN ANTE DESASTRES DEL MINISTERIO DE DESARROLLO SOCIAL, CORRESPONDIENTE AL MES DE OCTUBRE 2024, ACTA ADMINISTRATIVA No. 159-2024</t>
  </si>
  <si>
    <t>SERVICIO DE PLATAFORMA TECNOLÓGICA EN LA NUBE, PARA EL REGISTRO Y CONTROL DE INFORMACIÓN DEL MIDES, QUE INCLUYA SOPORTE TÉCNICO INFORMÁTICO, EL CUAL DEBERÁ SER BRINDADO POR EL CONTRATISTA REMOTA Y/O PRESENCIAL, POR 600 UNIDADES DE MEDIDA DE SERVICIO EN LA NUBE PARA SISTEMAS TRANSACCIONALES, CORRESPONDIENTE AL MES DE OCTUBRE 2024, ACTA ADMINISTRATIVA No. 69-2024</t>
  </si>
  <si>
    <t>ARRENDAMIENTO DE INMUEBLE UBICADO EN EL KM.18.5 RUTA AL ATLANTICO ZONA 18 ALDEA EL CHATO, MUNICIPIO DE GUATEMALA SEGUN CONTRATO MIDES-A-005-2024 Y RESOLUCION INTERNA NUMERO VMAF-ARREN-029-2024. CORRESPONDIENTE AL MES DE NOVIEMBRE 2024</t>
  </si>
  <si>
    <t>SERVICIO DE TIEMPO DE AIRE E INTERNET PARA LAS 55 LINEAS YA EXISTENTES AL SERVICIO DEL MINISTERIO DE DESARROLLO SOCIAL, POR EL PERIODO DEL 02 DE OCTUBRE AL 01 DE NOVIEMBRE 2024, ACTA ADMINISTRATIVA No. 214-2024</t>
  </si>
  <si>
    <t>SERVICIO DE ARRENDAMIENTO DE INMUEBLE UBICADO EN LA 5TA. AVENIDA 8-78, ZONA 9, CIUDAD DE GUATEMALA, DONDE SE UBICAN LAS OFICINAS CENTRALES DEL MINISTERIO DE DESARROLLO SOCIAL, CORRESPONDIENTE AL MES DE NOVIEMBRE 2024 SEGUN CONTRATO DE ARRENDAMIENTO MIDES-A-001-2024. SEGUN ACUERDO MINISTERIAL DS-13-2024.</t>
  </si>
  <si>
    <t>SERVICIO DE EXTRACCION DE BASURA EN EDIFICIO DE LAS OFICINAS CENTRALES DEL MIDES UBICADO EN LA 5TA. AVENIDA 8-78 ZONA 9, GUATEMALA CORRESPONDIENTE AL MES DE NOVIEMBRE DE 2024</t>
  </si>
  <si>
    <t>ARRENDAMIENTO DEL INMUEBLE UBICADO EN 20 CALLE 28-02 Y SU ANEXO, EN 20 CALLE 28-00 AMBOS EN ZONA 4 DEL MUNICIPIO DE SANTA CATARINA PINULA, DEL DEPARTAMENTO DE GUATEMALA, SEGÚN CONTRATO ADMINISTRATIVO DEL ARRENDAMIENTO NO. MIDES-A-004-2024, CORRESPONDIENTE  AL PERIODO DEL 01 AL 31 DE NOVIEMBRE DEL AÑO 2024</t>
  </si>
  <si>
    <t>SERVICIO DE ENLACE REDUNDANTE DEDICADO AL INTERNET DE 100MB DE ANCHO DE BANDA ÚLTIMA MILLA FIBRA ÓPTICA, EN LAS OFICINAS CENTRALES DEL MINISTERIO DE DESARROLLO SOCIAL, SEGÚN PRÓRROGA DEL CONTRATO ADMINISTRATIVO MIDES-C-003-2022 Y RESOLUCIÓN INTERNA NÚMERO VMAF-048-2024, CORRESPONDIENTE AL MES DE OCTUBRE 2024</t>
  </si>
  <si>
    <t>SERVICIO DE ENLACE DE DATOS DE 15MBPS PUNTO DE ORIGEN MINISTERIO DE DESARROLLO SOCIAL 5ta. AVENIDA 8-78, ZONA 9, HACIA LA 20 CALLE 28-02, Y SU ANEXO 28-00 ZONA 4 SANTA CATARINA PINULA, SEGUN ACTA NUMERO 177-2024, CORRESPONDIENTE AL MES DE NOVIEMBRE 2024.</t>
  </si>
  <si>
    <t>SERVICIO DE ENLACE DE DATOS DE 10MBPS PUNTO ORIGINAL, MINISTERIO DE FINANZAS PUBLICAS ZONA 1 AL MINISTERIO DE DESARROLLO SOCAL ZONA 9. SEGUN ACTA NUMERO 08-2024, CORRESPONDIENTE AL MES DE NOVIEMBRE 2024</t>
  </si>
  <si>
    <t>SERVICIO DE RECOLECCION, TRANSPORTE, TRATAMIENTO Y DISPOSICION FINAL DE DESECHOS SOLIDOS HOSPITALARIOS Y/0 BIO-INFECCIOSOS Y PUNZO-CORTANTES. SEGUN ACTA NUMERO 01-2023. CORRESPONDIENTE AL MES DE NOVIEMBRE 2024.</t>
  </si>
  <si>
    <t>SERVICIO DE DOS (2) LÍNEAS DE INTERNET MÓVIL INALÁMBRICO A TRAVÉS DE MODEM USB QUE INCLUYE 30GB DE DATOS, CORRESPONDIENTE AL PERIODO DEL 01/10/2024 AL 31/10/2024, SEGÚN ACTA ADMINISTRATIVA NO. 220-2024</t>
  </si>
  <si>
    <t>SERVICIO DE DESODORIZACIÓN EN SANITARIOS QUE SE ENCUENTRAN UBICADOS EN DIFERENTES NIVELES DEL EDIFICIO DEL MINISTERIO DE DESARROLLO SOCIAL, CORRESPONDIENTE AL MES DE NOVIEMBRE  2024, SEGÚN ACTA ADMINISTRATIVA NO. 57-2024.</t>
  </si>
  <si>
    <t>SERVICIO DE AROMATIZACIÓN EN SANITARIOS QUE SE ENCUENTRAN UBICADOS EN DIFERENTES NIVELES DEL EDIFICIO DEL MINISTERIO DE DESARROLLO SOCIAL, CORRESPONDIENTE AL MES DE NOVIEMBRE 2024 SEGÚN ACTA ADMINISTRATIVA NO. 56-2024.</t>
  </si>
  <si>
    <t>SERVICIO DE MANTENIMIENTO PREVENTIVO Y CORRECTIVO QUE INCLUYE CAMBIO DE PIEZAS PARA EQUIPOS DE AIRE ACONDICIONADO DE CENTRO DE DATOS DEL MINISTERIO DE DESARROLLO SOCIAL, CORRESPONDIENTE AL MES DE NOVIEMBRE 2024, ACTA ADMINISTRATIVA No. 160-2024</t>
  </si>
  <si>
    <t xml:space="preserve"> SERVICIO DE ARRENDAMIENTO DE 35 EQUIPOS MULTIFUNCIONALES, CON CAPACIDAD DE IMPRESORA, COPIADORA Y ESCÁNER, PARA LAS UNIDADES ADMINISTRATIVAS DEL MINISTERIO DE DESARROLLO SOCIAL -MIDES-, SEGÚN PRORROGA DE CONTRATO ADMINISTRATIVO MIDES-C-006-2022 Y RESOLUCIÓN INTERNA VMAF-023-2024, CORRESPONDIENTE AL MES DE OCTUBRE DE 2024, SOLICITADO POR LA SUBDIRECCIÓN DE SOPORTE TÉCNICO DEL MIDES</t>
  </si>
  <si>
    <t>SERVICIO DE EXTRACCION DE BASURA EN BODEGA UBICADA EN 20 CALLE 28-02 Y SU ANEXO 20 CALLE 28-00, ZONA 4 SANTA CATARINA PINULA, SEGUN CONTRATO NUMERO MIDES-A-004-2023, CORRESPONDIENTE AL MES DE NOVIEMBRE 2024</t>
  </si>
  <si>
    <t>SERVICIO DE ENLACE PRIMARIO DEDICADO AL INTERNET DE 200 MB DE ANCHO DE BANDA ÚLTIMA MILLA FIBRA ÓPTICA, CORRESPONDIENTE AL MES DE OCTUBRE 2024 SEGÚN CONVENIO INTERINSTITUCIONAL, APROBADO SEGÚN RESOLUCIÓN INTERNA NÚMERO VMAF-131-2024, SOLICITADO POR LA SUBDIRECCIÓN DE INFRAESTRUCTURA TECNOLÓGICA DE LA DIRECCIÓN DE INFORMÁTICA DEL MIDES</t>
  </si>
  <si>
    <t>24</t>
  </si>
  <si>
    <t>PERIODO DEL 01 AL 31 DE AGOSTO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</si>
</sst>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100A]#,##0.00"/>
    <numFmt numFmtId="165" formatCode="&quot; &quot;#,##0.00&quot; € &quot;;&quot;-&quot;#,##0.00&quot; € &quot;;&quot; -&quot;00&quot; € &quot;;&quot; &quot;@&quot; &quot;"/>
    <numFmt numFmtId="166" formatCode="&quot;Q&quot;#,##0.00"/>
  </numFmts>
  <fonts count="14" x14ac:knownFonts="1">
    <font>
      <sz val="11"/>
      <color rgb="FF000000"/>
      <name val="Calibri"/>
      <family val="2"/>
    </font>
    <font>
      <sz val="11"/>
      <color rgb="FF000000"/>
      <name val="Calibri"/>
      <family val="2"/>
    </font>
    <font>
      <b/>
      <sz val="16"/>
      <color rgb="FF000000"/>
      <name val="Calibri"/>
      <family val="2"/>
    </font>
    <font>
      <b/>
      <sz val="10"/>
      <color rgb="FF000000"/>
      <name val="Calibri"/>
      <family val="2"/>
    </font>
    <font>
      <b/>
      <sz val="14"/>
      <color rgb="FF000000"/>
      <name val="Calibri"/>
      <family val="2"/>
    </font>
    <font>
      <b/>
      <sz val="20"/>
      <color rgb="FF000000"/>
      <name val="Calibri"/>
      <family val="2"/>
    </font>
    <font>
      <b/>
      <sz val="12"/>
      <color rgb="FFFFFFFF"/>
      <name val="Calibri"/>
      <family val="2"/>
    </font>
    <font>
      <sz val="10"/>
      <color theme="1"/>
      <name val="Calibri"/>
      <family val="2"/>
      <scheme val="minor"/>
    </font>
    <font>
      <sz val="10"/>
      <color rgb="FF000000"/>
      <name val="Calibri"/>
      <family val="2"/>
      <scheme val="minor"/>
    </font>
    <font>
      <sz val="11"/>
      <color theme="3" tint="-0.249977111117893"/>
      <name val="Baskerville Old Face"/>
      <family val="1"/>
    </font>
    <font>
      <sz val="9"/>
      <color theme="3" tint="-0.249977111117893"/>
      <name val="Baskerville Old Face"/>
      <family val="1"/>
    </font>
    <font>
      <sz val="10"/>
      <color rgb="FF000000"/>
      <name val="Calibri"/>
      <family val="2"/>
    </font>
    <font>
      <sz val="10"/>
      <color theme="1"/>
      <name val="Arial"/>
      <family val="2"/>
    </font>
    <font>
      <sz val="8"/>
      <name val="Calibri"/>
      <family val="2"/>
    </font>
  </fonts>
  <fills count="3">
    <fill>
      <patternFill patternType="none"/>
    </fill>
    <fill>
      <patternFill patternType="gray125"/>
    </fill>
    <fill>
      <patternFill patternType="solid">
        <fgColor rgb="FF1F497D"/>
        <bgColor rgb="FF1F497D"/>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3">
    <xf numFmtId="0" fontId="0" fillId="0" borderId="0"/>
    <xf numFmtId="165" fontId="1" fillId="0" borderId="0" applyFont="0" applyBorder="0" applyProtection="0"/>
    <xf numFmtId="0" fontId="1" fillId="0" borderId="0" applyNumberFormat="0" applyFont="0" applyBorder="0" applyProtection="0"/>
  </cellStyleXfs>
  <cellXfs count="331">
    <xf numFmtId="0" fontId="0" fillId="0" borderId="0" xfId="0"/>
    <xf numFmtId="0" fontId="2" fillId="0" borderId="0" xfId="0" applyFont="1" applyAlignment="1">
      <alignment horizontal="center" vertical="center"/>
    </xf>
    <xf numFmtId="164" fontId="2" fillId="0" borderId="0" xfId="0" applyNumberFormat="1"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0" fontId="3" fillId="0" borderId="0" xfId="0" applyFont="1" applyAlignment="1">
      <alignment horizontal="center" vertical="center"/>
    </xf>
    <xf numFmtId="164" fontId="3" fillId="0" borderId="0" xfId="0" applyNumberFormat="1" applyFont="1" applyAlignment="1">
      <alignment horizontal="center" vertical="center"/>
    </xf>
    <xf numFmtId="49" fontId="3" fillId="0" borderId="0" xfId="0" applyNumberFormat="1" applyFont="1" applyAlignment="1">
      <alignment horizontal="center" vertical="center"/>
    </xf>
    <xf numFmtId="0" fontId="0" fillId="0" borderId="0" xfId="0" applyAlignment="1">
      <alignment horizontal="center"/>
    </xf>
    <xf numFmtId="49" fontId="0" fillId="0" borderId="0" xfId="0" applyNumberFormat="1" applyAlignment="1">
      <alignment horizontal="center"/>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164" fontId="1" fillId="0" borderId="0" xfId="1" applyNumberFormat="1" applyFill="1" applyAlignment="1">
      <alignment horizontal="center"/>
    </xf>
    <xf numFmtId="49" fontId="1" fillId="0" borderId="0" xfId="1" applyNumberFormat="1" applyFill="1" applyAlignment="1">
      <alignment horizontal="center"/>
    </xf>
    <xf numFmtId="0" fontId="0" fillId="0" borderId="0" xfId="0" applyAlignment="1">
      <alignment horizont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14" fontId="8" fillId="0" borderId="3" xfId="0" applyNumberFormat="1" applyFont="1" applyBorder="1" applyAlignment="1">
      <alignment horizontal="center" vertical="center"/>
    </xf>
    <xf numFmtId="0" fontId="3" fillId="0" borderId="0" xfId="0" applyFont="1" applyBorder="1" applyAlignment="1">
      <alignment horizontal="center" vertical="center"/>
    </xf>
    <xf numFmtId="164" fontId="3" fillId="0" borderId="0" xfId="0" applyNumberFormat="1" applyFont="1" applyBorder="1" applyAlignment="1">
      <alignment horizontal="center" vertical="center"/>
    </xf>
    <xf numFmtId="0" fontId="11" fillId="0" borderId="2" xfId="0" applyFont="1" applyBorder="1" applyAlignment="1">
      <alignment horizontal="center" vertical="center" wrapText="1"/>
    </xf>
    <xf numFmtId="0" fontId="8" fillId="0" borderId="3" xfId="0" applyFont="1" applyBorder="1" applyAlignment="1">
      <alignment horizontal="center" vertical="center" wrapText="1"/>
    </xf>
    <xf numFmtId="49" fontId="8" fillId="0" borderId="2" xfId="0" applyNumberFormat="1" applyFont="1" applyBorder="1" applyAlignment="1">
      <alignment horizontal="center" vertical="center" wrapText="1"/>
    </xf>
    <xf numFmtId="0" fontId="8" fillId="0" borderId="10" xfId="0" applyFont="1" applyBorder="1" applyAlignment="1">
      <alignment horizontal="center" vertical="center" wrapText="1"/>
    </xf>
    <xf numFmtId="164" fontId="8" fillId="0" borderId="3" xfId="0" applyNumberFormat="1" applyFont="1" applyBorder="1" applyAlignment="1">
      <alignment horizontal="center" vertical="center"/>
    </xf>
    <xf numFmtId="164" fontId="8" fillId="0" borderId="2" xfId="0" applyNumberFormat="1" applyFont="1" applyBorder="1" applyAlignment="1">
      <alignment horizontal="center" vertical="center"/>
    </xf>
    <xf numFmtId="49" fontId="11" fillId="0" borderId="4" xfId="0" applyNumberFormat="1" applyFont="1" applyBorder="1" applyAlignment="1">
      <alignment horizontal="center" vertical="center"/>
    </xf>
    <xf numFmtId="14" fontId="11" fillId="0" borderId="4" xfId="0" applyNumberFormat="1" applyFont="1" applyBorder="1" applyAlignment="1">
      <alignment horizontal="center" vertical="center"/>
    </xf>
    <xf numFmtId="0" fontId="11" fillId="0" borderId="4" xfId="0" applyFont="1" applyBorder="1" applyAlignment="1">
      <alignment horizontal="center" vertical="center" wrapText="1"/>
    </xf>
    <xf numFmtId="164" fontId="11" fillId="0" borderId="6" xfId="0" applyNumberFormat="1" applyFont="1" applyBorder="1" applyAlignment="1">
      <alignment horizontal="center" vertical="center"/>
    </xf>
    <xf numFmtId="164" fontId="11" fillId="0" borderId="3" xfId="0" applyNumberFormat="1" applyFont="1" applyBorder="1" applyAlignment="1">
      <alignment horizontal="center" vertical="center" wrapText="1"/>
    </xf>
    <xf numFmtId="49" fontId="11" fillId="0" borderId="3" xfId="0" applyNumberFormat="1" applyFont="1" applyBorder="1" applyAlignment="1">
      <alignment horizontal="center" vertical="center"/>
    </xf>
    <xf numFmtId="49" fontId="11" fillId="0" borderId="3" xfId="0" applyNumberFormat="1" applyFont="1" applyBorder="1" applyAlignment="1">
      <alignment horizontal="center" vertical="center" wrapText="1"/>
    </xf>
    <xf numFmtId="164" fontId="8" fillId="0" borderId="2" xfId="1" applyNumberFormat="1" applyFont="1" applyBorder="1" applyAlignment="1">
      <alignment horizontal="center" vertical="center"/>
    </xf>
    <xf numFmtId="164" fontId="8" fillId="0" borderId="1" xfId="1" applyNumberFormat="1" applyFont="1" applyBorder="1" applyAlignment="1">
      <alignment horizontal="center" vertical="center"/>
    </xf>
    <xf numFmtId="49" fontId="8" fillId="0" borderId="1" xfId="1"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3" xfId="0" applyNumberFormat="1" applyFont="1" applyBorder="1" applyAlignment="1">
      <alignment horizontal="center" vertical="center" wrapText="1"/>
    </xf>
    <xf numFmtId="164" fontId="8" fillId="0" borderId="3" xfId="0" applyNumberFormat="1" applyFont="1" applyBorder="1" applyAlignment="1">
      <alignment horizontal="center" vertical="center" wrapText="1"/>
    </xf>
    <xf numFmtId="164" fontId="11" fillId="0" borderId="2" xfId="1" applyNumberFormat="1" applyFont="1" applyFill="1" applyBorder="1" applyAlignment="1">
      <alignment horizontal="center" vertical="center"/>
    </xf>
    <xf numFmtId="49" fontId="11" fillId="0" borderId="2" xfId="1" applyNumberFormat="1" applyFont="1" applyFill="1" applyBorder="1" applyAlignment="1">
      <alignment horizontal="center" vertical="center"/>
    </xf>
    <xf numFmtId="49" fontId="8" fillId="0" borderId="2" xfId="0" applyNumberFormat="1" applyFont="1" applyBorder="1" applyAlignment="1">
      <alignment horizontal="center" vertical="center"/>
    </xf>
    <xf numFmtId="14" fontId="8" fillId="0" borderId="2" xfId="0" applyNumberFormat="1" applyFont="1" applyBorder="1" applyAlignment="1">
      <alignment horizontal="center" vertical="center"/>
    </xf>
    <xf numFmtId="49" fontId="11" fillId="0" borderId="2" xfId="0" applyNumberFormat="1" applyFont="1" applyBorder="1" applyAlignment="1">
      <alignment horizontal="center" vertical="center"/>
    </xf>
    <xf numFmtId="14" fontId="11" fillId="0" borderId="2" xfId="0" applyNumberFormat="1" applyFont="1" applyBorder="1" applyAlignment="1">
      <alignment horizontal="center" vertical="center"/>
    </xf>
    <xf numFmtId="49" fontId="8" fillId="0" borderId="2" xfId="1"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66" fontId="7"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xf>
    <xf numFmtId="49" fontId="11" fillId="0" borderId="2" xfId="0" applyNumberFormat="1" applyFont="1" applyBorder="1" applyAlignment="1">
      <alignment horizontal="center" vertical="center"/>
    </xf>
    <xf numFmtId="14" fontId="11" fillId="0" borderId="2" xfId="0" applyNumberFormat="1" applyFont="1" applyBorder="1" applyAlignment="1">
      <alignment horizontal="center"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2" xfId="1" applyNumberFormat="1" applyFont="1" applyBorder="1" applyAlignment="1">
      <alignment horizontal="center" vertical="center"/>
    </xf>
    <xf numFmtId="0" fontId="8" fillId="0" borderId="2" xfId="0" applyFont="1" applyBorder="1" applyAlignment="1">
      <alignment horizontal="center" vertical="center" wrapText="1"/>
    </xf>
    <xf numFmtId="164" fontId="8" fillId="0" borderId="1" xfId="0" applyNumberFormat="1" applyFont="1" applyBorder="1" applyAlignment="1">
      <alignment horizontal="center" vertical="center" wrapText="1"/>
    </xf>
    <xf numFmtId="166" fontId="12" fillId="0" borderId="2"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wrapText="1"/>
    </xf>
    <xf numFmtId="49" fontId="8" fillId="0" borderId="2" xfId="1" applyNumberFormat="1" applyFont="1" applyBorder="1" applyAlignment="1">
      <alignment horizontal="center" vertical="center"/>
    </xf>
    <xf numFmtId="0" fontId="8" fillId="0" borderId="2" xfId="0" applyFont="1" applyBorder="1" applyAlignment="1">
      <alignment horizontal="center" vertical="center" wrapText="1"/>
    </xf>
    <xf numFmtId="49" fontId="8" fillId="0" borderId="2" xfId="0" applyNumberFormat="1" applyFont="1" applyBorder="1" applyAlignment="1">
      <alignment horizontal="center" vertical="center"/>
    </xf>
    <xf numFmtId="49" fontId="11" fillId="0" borderId="2" xfId="0" applyNumberFormat="1" applyFont="1" applyBorder="1" applyAlignment="1">
      <alignment horizontal="center" vertical="center"/>
    </xf>
    <xf numFmtId="14" fontId="11"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wrapText="1"/>
    </xf>
    <xf numFmtId="49" fontId="8" fillId="0" borderId="2" xfId="1" applyNumberFormat="1" applyFont="1" applyBorder="1" applyAlignment="1">
      <alignment horizontal="center" vertical="center"/>
    </xf>
    <xf numFmtId="0" fontId="8" fillId="0" borderId="2" xfId="0" applyFont="1" applyBorder="1" applyAlignment="1">
      <alignment horizontal="center" vertical="center" wrapText="1"/>
    </xf>
    <xf numFmtId="49" fontId="8" fillId="0" borderId="2" xfId="0" applyNumberFormat="1" applyFont="1" applyBorder="1" applyAlignment="1">
      <alignment horizontal="center" vertical="center"/>
    </xf>
    <xf numFmtId="49" fontId="11" fillId="0" borderId="2" xfId="0" applyNumberFormat="1" applyFont="1" applyBorder="1" applyAlignment="1">
      <alignment horizontal="center" vertical="center"/>
    </xf>
    <xf numFmtId="14" fontId="11" fillId="0" borderId="2" xfId="0" applyNumberFormat="1" applyFont="1" applyBorder="1" applyAlignment="1">
      <alignment horizontal="center"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2" xfId="1" applyNumberFormat="1" applyFont="1" applyBorder="1" applyAlignment="1">
      <alignment horizontal="center" vertical="center"/>
    </xf>
    <xf numFmtId="0" fontId="8" fillId="0" borderId="2" xfId="0" applyFont="1" applyBorder="1" applyAlignment="1">
      <alignment horizontal="center" vertical="center" wrapText="1"/>
    </xf>
    <xf numFmtId="49" fontId="8" fillId="0" borderId="2" xfId="0" applyNumberFormat="1" applyFont="1" applyBorder="1" applyAlignment="1">
      <alignment horizontal="center" vertical="center"/>
    </xf>
    <xf numFmtId="49" fontId="11" fillId="0" borderId="2" xfId="0" applyNumberFormat="1" applyFont="1" applyBorder="1" applyAlignment="1">
      <alignment horizontal="center" vertical="center"/>
    </xf>
    <xf numFmtId="14" fontId="11" fillId="0" borderId="2" xfId="0" applyNumberFormat="1" applyFont="1" applyBorder="1" applyAlignment="1">
      <alignment horizontal="center" vertical="center"/>
    </xf>
    <xf numFmtId="164" fontId="8" fillId="0" borderId="1" xfId="0" applyNumberFormat="1" applyFont="1" applyBorder="1" applyAlignment="1">
      <alignment horizontal="center" vertical="center"/>
    </xf>
    <xf numFmtId="164" fontId="11" fillId="0" borderId="2" xfId="0" applyNumberFormat="1" applyFont="1" applyBorder="1" applyAlignment="1">
      <alignment horizontal="center" vertical="center"/>
    </xf>
    <xf numFmtId="164" fontId="11" fillId="0" borderId="2"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49" fontId="11" fillId="0" borderId="2" xfId="0" applyNumberFormat="1" applyFont="1" applyBorder="1" applyAlignment="1">
      <alignment horizontal="center" vertical="center"/>
    </xf>
    <xf numFmtId="14" fontId="11" fillId="0" borderId="2"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4" xfId="0" applyFont="1" applyBorder="1" applyAlignment="1">
      <alignment horizontal="center" vertical="center" wrapText="1"/>
    </xf>
    <xf numFmtId="164" fontId="8" fillId="0" borderId="1" xfId="0" applyNumberFormat="1" applyFont="1" applyBorder="1" applyAlignment="1">
      <alignment horizontal="center" vertical="center" wrapText="1"/>
    </xf>
    <xf numFmtId="49" fontId="8" fillId="0" borderId="2" xfId="1" applyNumberFormat="1" applyFont="1" applyBorder="1" applyAlignment="1">
      <alignment horizontal="center" vertical="center"/>
    </xf>
    <xf numFmtId="0" fontId="8" fillId="0" borderId="2" xfId="0" applyFont="1" applyBorder="1" applyAlignment="1">
      <alignment horizontal="center" vertical="center" wrapText="1"/>
    </xf>
    <xf numFmtId="49" fontId="8" fillId="0" borderId="2" xfId="0" applyNumberFormat="1" applyFont="1" applyBorder="1" applyAlignment="1">
      <alignment horizontal="center" vertical="center"/>
    </xf>
    <xf numFmtId="49" fontId="11" fillId="0" borderId="2" xfId="0" applyNumberFormat="1" applyFont="1" applyBorder="1" applyAlignment="1">
      <alignment horizontal="center" vertical="center"/>
    </xf>
    <xf numFmtId="14" fontId="11" fillId="0" borderId="2" xfId="0" applyNumberFormat="1" applyFont="1" applyBorder="1" applyAlignment="1">
      <alignment horizontal="center" vertical="center"/>
    </xf>
    <xf numFmtId="0" fontId="8" fillId="0" borderId="2" xfId="0" applyFont="1" applyFill="1" applyBorder="1" applyAlignment="1">
      <alignment horizontal="center" vertical="center"/>
    </xf>
    <xf numFmtId="14"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164" fontId="8"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wrapText="1"/>
    </xf>
    <xf numFmtId="0" fontId="0" fillId="0" borderId="0" xfId="0" applyFill="1"/>
    <xf numFmtId="0" fontId="8" fillId="0" borderId="1" xfId="0" applyFont="1" applyFill="1" applyBorder="1" applyAlignment="1">
      <alignment horizontal="center" vertical="center" wrapText="1"/>
    </xf>
    <xf numFmtId="164" fontId="8" fillId="0" borderId="1"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164" fontId="8" fillId="0" borderId="3"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14" fontId="8" fillId="0" borderId="1" xfId="0" applyNumberFormat="1" applyFont="1" applyFill="1" applyBorder="1" applyAlignment="1">
      <alignment horizontal="center" vertical="center"/>
    </xf>
    <xf numFmtId="164" fontId="8" fillId="0" borderId="1" xfId="1" applyNumberFormat="1" applyFont="1" applyFill="1" applyBorder="1" applyAlignment="1">
      <alignment horizontal="center" vertical="center"/>
    </xf>
    <xf numFmtId="49" fontId="8" fillId="0" borderId="1" xfId="1"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3" xfId="0" applyFont="1" applyFill="1" applyBorder="1" applyAlignment="1">
      <alignment horizontal="center" vertical="center"/>
    </xf>
    <xf numFmtId="14" fontId="8" fillId="0" borderId="3"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14"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164" fontId="8" fillId="0" borderId="2" xfId="1" applyNumberFormat="1" applyFont="1" applyFill="1" applyBorder="1" applyAlignment="1">
      <alignment horizontal="center" vertical="center"/>
    </xf>
    <xf numFmtId="49" fontId="8" fillId="0" borderId="2" xfId="1"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14" fontId="8" fillId="0" borderId="4"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164" fontId="8" fillId="0" borderId="6" xfId="0" applyNumberFormat="1" applyFont="1" applyFill="1" applyBorder="1" applyAlignment="1">
      <alignment horizontal="center" vertical="center" wrapText="1"/>
    </xf>
    <xf numFmtId="164" fontId="8" fillId="0" borderId="3"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4" fontId="11" fillId="0" borderId="2" xfId="0" applyNumberFormat="1" applyFont="1" applyFill="1" applyBorder="1" applyAlignment="1">
      <alignment horizontal="center" vertical="center"/>
    </xf>
    <xf numFmtId="164" fontId="1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14" fontId="11" fillId="0" borderId="4"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164" fontId="11" fillId="0" borderId="2" xfId="1" applyNumberFormat="1" applyFont="1" applyBorder="1" applyAlignment="1">
      <alignment horizontal="center" vertical="center"/>
    </xf>
    <xf numFmtId="49" fontId="11" fillId="0" borderId="2" xfId="1" applyNumberFormat="1" applyFont="1" applyBorder="1" applyAlignment="1">
      <alignment horizontal="center" vertical="center"/>
    </xf>
    <xf numFmtId="0" fontId="8" fillId="0" borderId="4" xfId="0" applyFont="1" applyBorder="1" applyAlignment="1">
      <alignment horizontal="center" vertical="center"/>
    </xf>
    <xf numFmtId="14" fontId="8" fillId="0" borderId="4" xfId="0" applyNumberFormat="1" applyFont="1" applyBorder="1" applyAlignment="1">
      <alignment horizontal="center" vertical="center"/>
    </xf>
    <xf numFmtId="164" fontId="8" fillId="0" borderId="6" xfId="0" applyNumberFormat="1" applyFont="1" applyBorder="1" applyAlignment="1">
      <alignment horizontal="center" vertical="center" wrapText="1"/>
    </xf>
    <xf numFmtId="164" fontId="1" fillId="0" borderId="0" xfId="1" applyNumberFormat="1" applyAlignment="1">
      <alignment horizontal="center"/>
    </xf>
    <xf numFmtId="49" fontId="1" fillId="0" borderId="0" xfId="1" applyNumberFormat="1" applyAlignment="1">
      <alignment horizontal="center"/>
    </xf>
    <xf numFmtId="49" fontId="8"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14" fontId="11" fillId="0" borderId="4"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14" fontId="8" fillId="0" borderId="1" xfId="0" applyNumberFormat="1" applyFont="1" applyFill="1" applyBorder="1" applyAlignment="1">
      <alignment horizontal="center" vertical="center"/>
    </xf>
    <xf numFmtId="14" fontId="8" fillId="0" borderId="3"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49" fontId="0" fillId="0" borderId="0" xfId="0" applyNumberFormat="1" applyAlignment="1">
      <alignment horizontal="center" vertical="center"/>
    </xf>
    <xf numFmtId="0" fontId="0" fillId="0" borderId="0" xfId="0" applyAlignment="1">
      <alignment horizontal="center" vertical="center"/>
    </xf>
    <xf numFmtId="164" fontId="1" fillId="0" borderId="0" xfId="1" applyNumberFormat="1" applyFill="1" applyAlignment="1">
      <alignment horizontal="center" vertical="center"/>
    </xf>
    <xf numFmtId="49" fontId="1" fillId="0" borderId="0" xfId="1" applyNumberFormat="1" applyFill="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49" fontId="8"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14" fontId="11" fillId="0" borderId="4"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14" fontId="8" fillId="0" borderId="1"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14" fontId="11" fillId="0" borderId="4"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14" fontId="8" fillId="0" borderId="1"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14" fontId="11" fillId="0" borderId="4"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14" fontId="8" fillId="0" borderId="1"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49" fontId="0" fillId="0" borderId="2" xfId="0" applyNumberFormat="1"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xf>
    <xf numFmtId="166" fontId="7" fillId="0" borderId="7" xfId="0" applyNumberFormat="1" applyFont="1" applyBorder="1" applyAlignment="1">
      <alignment horizontal="center" vertical="center" wrapText="1"/>
    </xf>
    <xf numFmtId="166" fontId="7" fillId="0" borderId="8" xfId="0" applyNumberFormat="1"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4" xfId="1" applyNumberFormat="1" applyFont="1" applyBorder="1" applyAlignment="1">
      <alignment horizontal="center" vertical="center"/>
    </xf>
    <xf numFmtId="49" fontId="8" fillId="0" borderId="9" xfId="1" applyNumberFormat="1" applyFont="1" applyBorder="1" applyAlignment="1">
      <alignment horizontal="center" vertical="center"/>
    </xf>
    <xf numFmtId="49" fontId="8" fillId="0" borderId="5" xfId="1" applyNumberFormat="1" applyFont="1" applyBorder="1" applyAlignment="1">
      <alignment horizontal="center" vertical="center"/>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0" xfId="0" applyFont="1" applyBorder="1" applyAlignment="1">
      <alignment horizontal="left"/>
    </xf>
    <xf numFmtId="0" fontId="9" fillId="0" borderId="0" xfId="0" applyFont="1" applyBorder="1" applyAlignment="1">
      <alignment horizontal="left"/>
    </xf>
    <xf numFmtId="0" fontId="4" fillId="0" borderId="1" xfId="0" applyFont="1" applyFill="1" applyBorder="1" applyAlignment="1">
      <alignment horizontal="right" vertical="center"/>
    </xf>
    <xf numFmtId="0" fontId="5" fillId="0" borderId="0" xfId="0" applyFont="1" applyAlignment="1">
      <alignment horizontal="center" vertical="center"/>
    </xf>
    <xf numFmtId="164" fontId="8" fillId="0" borderId="1" xfId="0" applyNumberFormat="1" applyFont="1" applyBorder="1" applyAlignment="1">
      <alignment horizontal="center" vertical="center" wrapText="1"/>
    </xf>
    <xf numFmtId="49" fontId="8" fillId="0" borderId="4"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2" xfId="1" applyNumberFormat="1" applyFont="1" applyBorder="1" applyAlignment="1">
      <alignment horizontal="center" vertical="center"/>
    </xf>
    <xf numFmtId="0" fontId="8" fillId="0" borderId="2" xfId="0" applyFont="1" applyBorder="1" applyAlignment="1">
      <alignment horizontal="center" vertical="center" wrapText="1"/>
    </xf>
    <xf numFmtId="49" fontId="8" fillId="0" borderId="2" xfId="0" applyNumberFormat="1" applyFont="1" applyBorder="1" applyAlignment="1">
      <alignment horizontal="center" vertical="center"/>
    </xf>
    <xf numFmtId="49" fontId="11" fillId="0" borderId="2" xfId="0" applyNumberFormat="1" applyFont="1" applyBorder="1" applyAlignment="1">
      <alignment horizontal="center" vertical="center"/>
    </xf>
    <xf numFmtId="14" fontId="11" fillId="0" borderId="2" xfId="0" applyNumberFormat="1" applyFont="1" applyBorder="1" applyAlignment="1">
      <alignment horizontal="center" vertical="center"/>
    </xf>
    <xf numFmtId="166" fontId="12" fillId="0" borderId="11" xfId="0" applyNumberFormat="1" applyFont="1" applyBorder="1" applyAlignment="1">
      <alignment horizontal="center" vertical="center" wrapText="1"/>
    </xf>
    <xf numFmtId="0" fontId="11" fillId="0" borderId="2" xfId="0" applyFont="1" applyBorder="1" applyAlignment="1">
      <alignment horizontal="center" vertical="center"/>
    </xf>
    <xf numFmtId="166" fontId="7" fillId="0" borderId="11" xfId="0" applyNumberFormat="1" applyFont="1" applyBorder="1" applyAlignment="1">
      <alignment horizontal="center" vertical="center" wrapText="1"/>
    </xf>
    <xf numFmtId="49" fontId="1" fillId="0" borderId="4" xfId="1" applyNumberFormat="1" applyBorder="1" applyAlignment="1">
      <alignment horizontal="center" vertical="center"/>
    </xf>
    <xf numFmtId="49" fontId="1" fillId="0" borderId="5" xfId="1" applyNumberFormat="1" applyBorder="1" applyAlignment="1">
      <alignment horizontal="center" vertical="center"/>
    </xf>
    <xf numFmtId="0" fontId="10" fillId="0" borderId="0" xfId="0" applyFont="1" applyAlignment="1">
      <alignment horizontal="left"/>
    </xf>
    <xf numFmtId="0" fontId="9" fillId="0" borderId="0" xfId="0" applyFont="1" applyAlignment="1">
      <alignment horizontal="left"/>
    </xf>
    <xf numFmtId="0" fontId="4" fillId="0" borderId="1" xfId="0" applyFont="1" applyBorder="1" applyAlignment="1">
      <alignment horizontal="right" vertical="center"/>
    </xf>
    <xf numFmtId="0" fontId="8" fillId="0" borderId="3" xfId="0" applyFont="1" applyBorder="1" applyAlignment="1">
      <alignment horizontal="center" vertical="center"/>
    </xf>
    <xf numFmtId="14" fontId="8" fillId="0" borderId="3" xfId="0" applyNumberFormat="1" applyFont="1" applyBorder="1" applyAlignment="1">
      <alignment horizontal="center" vertical="center"/>
    </xf>
    <xf numFmtId="164" fontId="8" fillId="0" borderId="3"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3" xfId="0" applyNumberFormat="1" applyFont="1" applyBorder="1" applyAlignment="1">
      <alignment horizontal="center" vertical="center" wrapText="1"/>
    </xf>
    <xf numFmtId="49" fontId="0" fillId="0" borderId="2" xfId="0" applyNumberFormat="1" applyFill="1" applyBorder="1" applyAlignment="1">
      <alignment horizontal="center" vertical="center"/>
    </xf>
    <xf numFmtId="14" fontId="0" fillId="0" borderId="2" xfId="0" applyNumberFormat="1" applyFill="1" applyBorder="1" applyAlignment="1">
      <alignment horizontal="center" vertical="center"/>
    </xf>
    <xf numFmtId="166" fontId="7" fillId="0" borderId="7" xfId="0" applyNumberFormat="1" applyFont="1" applyFill="1" applyBorder="1" applyAlignment="1">
      <alignment horizontal="center" vertical="center" wrapText="1"/>
    </xf>
    <xf numFmtId="166" fontId="7" fillId="0" borderId="8" xfId="0" applyNumberFormat="1" applyFont="1" applyFill="1" applyBorder="1" applyAlignment="1">
      <alignment horizontal="center" vertical="center" wrapText="1"/>
    </xf>
    <xf numFmtId="49" fontId="1" fillId="0" borderId="4" xfId="1" applyNumberFormat="1" applyFill="1" applyBorder="1" applyAlignment="1">
      <alignment horizontal="center" vertical="center"/>
    </xf>
    <xf numFmtId="49" fontId="1" fillId="0" borderId="5" xfId="1" applyNumberFormat="1" applyFill="1" applyBorder="1" applyAlignment="1">
      <alignment horizontal="center" vertical="center"/>
    </xf>
    <xf numFmtId="0" fontId="8" fillId="0" borderId="2"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14" fontId="11" fillId="0" borderId="4" xfId="0" applyNumberFormat="1" applyFont="1" applyFill="1" applyBorder="1" applyAlignment="1">
      <alignment horizontal="center" vertical="center"/>
    </xf>
    <xf numFmtId="14" fontId="11" fillId="0" borderId="9" xfId="0" applyNumberFormat="1" applyFont="1" applyFill="1" applyBorder="1" applyAlignment="1">
      <alignment horizontal="center" vertical="center"/>
    </xf>
    <xf numFmtId="14" fontId="11" fillId="0" borderId="5" xfId="0" applyNumberFormat="1" applyFont="1" applyFill="1" applyBorder="1" applyAlignment="1">
      <alignment horizontal="center" vertical="center"/>
    </xf>
    <xf numFmtId="166" fontId="7" fillId="0" borderId="11" xfId="0" applyNumberFormat="1" applyFont="1" applyFill="1" applyBorder="1" applyAlignment="1">
      <alignment horizontal="center" vertical="center" wrapText="1"/>
    </xf>
    <xf numFmtId="0" fontId="8" fillId="0" borderId="4" xfId="1" applyNumberFormat="1" applyFont="1" applyFill="1" applyBorder="1" applyAlignment="1">
      <alignment horizontal="center" vertical="center"/>
    </xf>
    <xf numFmtId="49" fontId="8" fillId="0" borderId="9" xfId="1" applyNumberFormat="1" applyFont="1" applyFill="1" applyBorder="1" applyAlignment="1">
      <alignment horizontal="center" vertical="center"/>
    </xf>
    <xf numFmtId="49" fontId="8" fillId="0" borderId="5" xfId="1"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5" xfId="0" applyFont="1" applyFill="1" applyBorder="1" applyAlignment="1">
      <alignment horizontal="center" vertical="center" wrapText="1"/>
    </xf>
    <xf numFmtId="49" fontId="8" fillId="0" borderId="4"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14" fontId="8" fillId="0" borderId="1" xfId="0" applyNumberFormat="1" applyFont="1" applyFill="1" applyBorder="1" applyAlignment="1">
      <alignment horizontal="center" vertical="center"/>
    </xf>
    <xf numFmtId="14" fontId="8" fillId="0" borderId="3"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Fill="1" applyBorder="1" applyAlignment="1">
      <alignment horizontal="center" vertical="center"/>
    </xf>
    <xf numFmtId="14" fontId="8" fillId="0" borderId="16" xfId="0" applyNumberFormat="1" applyFont="1" applyFill="1" applyBorder="1" applyAlignment="1">
      <alignment horizontal="center" vertical="center"/>
    </xf>
    <xf numFmtId="14" fontId="8" fillId="0" borderId="17" xfId="0" applyNumberFormat="1" applyFont="1" applyFill="1" applyBorder="1" applyAlignment="1">
      <alignment horizontal="center" vertical="center"/>
    </xf>
    <xf numFmtId="164" fontId="8" fillId="0" borderId="15"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164" fontId="8" fillId="0" borderId="4" xfId="1" applyNumberFormat="1" applyFont="1" applyFill="1" applyBorder="1" applyAlignment="1">
      <alignment horizontal="center" vertical="center"/>
    </xf>
    <xf numFmtId="164" fontId="8" fillId="0" borderId="12" xfId="1" applyNumberFormat="1" applyFont="1" applyFill="1" applyBorder="1" applyAlignment="1">
      <alignment horizontal="center" vertical="center"/>
    </xf>
    <xf numFmtId="49" fontId="8" fillId="0" borderId="4" xfId="1" applyNumberFormat="1" applyFont="1" applyFill="1" applyBorder="1" applyAlignment="1">
      <alignment horizontal="center" vertical="center"/>
    </xf>
    <xf numFmtId="49" fontId="8" fillId="0" borderId="12" xfId="1" applyNumberFormat="1" applyFont="1" applyFill="1" applyBorder="1" applyAlignment="1">
      <alignment horizontal="center" vertical="center"/>
    </xf>
    <xf numFmtId="0" fontId="8" fillId="0" borderId="12" xfId="0" applyFont="1" applyFill="1" applyBorder="1" applyAlignment="1">
      <alignment horizontal="center" vertical="center" wrapText="1"/>
    </xf>
    <xf numFmtId="49" fontId="8" fillId="0" borderId="12" xfId="0" applyNumberFormat="1" applyFont="1" applyFill="1" applyBorder="1" applyAlignment="1">
      <alignment horizontal="center" vertical="center"/>
    </xf>
    <xf numFmtId="166" fontId="7" fillId="0" borderId="4" xfId="0" applyNumberFormat="1" applyFont="1" applyFill="1" applyBorder="1" applyAlignment="1">
      <alignment horizontal="center" vertical="center" wrapText="1"/>
    </xf>
    <xf numFmtId="166" fontId="7" fillId="0" borderId="9" xfId="0" applyNumberFormat="1" applyFont="1" applyFill="1" applyBorder="1" applyAlignment="1">
      <alignment horizontal="center" vertical="center" wrapText="1"/>
    </xf>
    <xf numFmtId="166" fontId="7" fillId="0" borderId="5" xfId="0" applyNumberFormat="1" applyFont="1" applyFill="1" applyBorder="1" applyAlignment="1">
      <alignment horizontal="center" vertical="center" wrapText="1"/>
    </xf>
    <xf numFmtId="0" fontId="8" fillId="0" borderId="9" xfId="1" applyNumberFormat="1" applyFont="1" applyFill="1" applyBorder="1" applyAlignment="1">
      <alignment horizontal="center" vertical="center"/>
    </xf>
    <xf numFmtId="0" fontId="8" fillId="0" borderId="5" xfId="1" applyNumberFormat="1" applyFont="1" applyFill="1" applyBorder="1" applyAlignment="1">
      <alignment horizontal="center" vertical="center"/>
    </xf>
    <xf numFmtId="14" fontId="8" fillId="0" borderId="4" xfId="0" applyNumberFormat="1" applyFont="1" applyFill="1" applyBorder="1" applyAlignment="1">
      <alignment horizontal="center" vertical="center"/>
    </xf>
    <xf numFmtId="14" fontId="8" fillId="0" borderId="5"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9"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xf>
  </cellXfs>
  <cellStyles count="3">
    <cellStyle name="Moneda" xfId="1" builtinId="4" customBuiltin="1"/>
    <cellStyle name="Normal" xfId="0" builtinId="0" customBuiltin="1"/>
    <cellStyle name="Texto explicativo" xfId="2" builtinId="5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752975" cy="1485900"/>
    <xdr:pic>
      <xdr:nvPicPr>
        <xdr:cNvPr id="4" name="Imagen 3">
          <a:extLst>
            <a:ext uri="{FF2B5EF4-FFF2-40B4-BE49-F238E27FC236}">
              <a16:creationId xmlns:a16="http://schemas.microsoft.com/office/drawing/2014/main" id="{B22BEF8D-E21D-46CE-8C4A-022D9C1D6105}"/>
            </a:ext>
          </a:extLst>
        </xdr:cNvPr>
        <xdr:cNvPicPr>
          <a:picLocks noChangeAspect="1"/>
        </xdr:cNvPicPr>
      </xdr:nvPicPr>
      <xdr:blipFill>
        <a:blip xmlns:r="http://schemas.openxmlformats.org/officeDocument/2006/relationships" r:embed="rId1">
          <a:alphaModFix/>
        </a:blip>
        <a:stretch>
          <a:fillRect/>
        </a:stretch>
      </xdr:blipFill>
      <xdr:spPr>
        <a:xfrm>
          <a:off x="0" y="0"/>
          <a:ext cx="4752975" cy="1485900"/>
        </a:xfrm>
        <a:prstGeom prst="rect">
          <a:avLst/>
        </a:prstGeom>
        <a:noFill/>
        <a:ln cap="flat">
          <a:noFill/>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114301</xdr:colOff>
      <xdr:row>1</xdr:row>
      <xdr:rowOff>0</xdr:rowOff>
    </xdr:from>
    <xdr:ext cx="3143249" cy="1095375"/>
    <xdr:pic>
      <xdr:nvPicPr>
        <xdr:cNvPr id="2" name="Imagen 1">
          <a:extLst>
            <a:ext uri="{FF2B5EF4-FFF2-40B4-BE49-F238E27FC236}">
              <a16:creationId xmlns:a16="http://schemas.microsoft.com/office/drawing/2014/main" id="{C472D8A0-4352-4D54-B5AB-47A283F6B162}"/>
            </a:ext>
          </a:extLst>
        </xdr:cNvPr>
        <xdr:cNvPicPr>
          <a:picLocks noChangeAspect="1"/>
        </xdr:cNvPicPr>
      </xdr:nvPicPr>
      <xdr:blipFill>
        <a:blip xmlns:r="http://schemas.openxmlformats.org/officeDocument/2006/relationships" r:embed="rId1">
          <a:alphaModFix/>
        </a:blip>
        <a:stretch>
          <a:fillRect/>
        </a:stretch>
      </xdr:blipFill>
      <xdr:spPr>
        <a:xfrm>
          <a:off x="114301" y="190500"/>
          <a:ext cx="3143249" cy="1095375"/>
        </a:xfrm>
        <a:prstGeom prst="rect">
          <a:avLst/>
        </a:prstGeom>
        <a:noFill/>
        <a:ln cap="flat">
          <a:noFill/>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114301</xdr:colOff>
      <xdr:row>1</xdr:row>
      <xdr:rowOff>0</xdr:rowOff>
    </xdr:from>
    <xdr:ext cx="3143249" cy="1095375"/>
    <xdr:pic>
      <xdr:nvPicPr>
        <xdr:cNvPr id="2" name="Imagen 1">
          <a:extLst>
            <a:ext uri="{FF2B5EF4-FFF2-40B4-BE49-F238E27FC236}">
              <a16:creationId xmlns:a16="http://schemas.microsoft.com/office/drawing/2014/main" id="{4046E3B3-D315-4831-8BE5-6A7BDA60468E}"/>
            </a:ext>
          </a:extLst>
        </xdr:cNvPr>
        <xdr:cNvPicPr>
          <a:picLocks noChangeAspect="1"/>
        </xdr:cNvPicPr>
      </xdr:nvPicPr>
      <xdr:blipFill>
        <a:blip xmlns:r="http://schemas.openxmlformats.org/officeDocument/2006/relationships" r:embed="rId1">
          <a:alphaModFix/>
        </a:blip>
        <a:stretch>
          <a:fillRect/>
        </a:stretch>
      </xdr:blipFill>
      <xdr:spPr>
        <a:xfrm>
          <a:off x="114301" y="190500"/>
          <a:ext cx="3143249" cy="1095375"/>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4752975" cy="1485900"/>
    <xdr:pic>
      <xdr:nvPicPr>
        <xdr:cNvPr id="2" name="Imagen 1">
          <a:extLst>
            <a:ext uri="{FF2B5EF4-FFF2-40B4-BE49-F238E27FC236}">
              <a16:creationId xmlns:a16="http://schemas.microsoft.com/office/drawing/2014/main" id="{4E4B131D-9A70-48A7-9C50-39EA8FA04FB0}"/>
            </a:ext>
          </a:extLst>
        </xdr:cNvPr>
        <xdr:cNvPicPr>
          <a:picLocks noChangeAspect="1"/>
        </xdr:cNvPicPr>
      </xdr:nvPicPr>
      <xdr:blipFill>
        <a:blip xmlns:r="http://schemas.openxmlformats.org/officeDocument/2006/relationships" r:embed="rId1">
          <a:alphaModFix/>
        </a:blip>
        <a:stretch>
          <a:fillRect/>
        </a:stretch>
      </xdr:blipFill>
      <xdr:spPr>
        <a:xfrm>
          <a:off x="0" y="0"/>
          <a:ext cx="4752975" cy="1485900"/>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4752975" cy="1485900"/>
    <xdr:pic>
      <xdr:nvPicPr>
        <xdr:cNvPr id="2" name="Imagen 1">
          <a:extLst>
            <a:ext uri="{FF2B5EF4-FFF2-40B4-BE49-F238E27FC236}">
              <a16:creationId xmlns:a16="http://schemas.microsoft.com/office/drawing/2014/main" id="{2F7EF7C4-DAB0-4E3D-BC90-CE8CE9174B9F}"/>
            </a:ext>
          </a:extLst>
        </xdr:cNvPr>
        <xdr:cNvPicPr>
          <a:picLocks noChangeAspect="1"/>
        </xdr:cNvPicPr>
      </xdr:nvPicPr>
      <xdr:blipFill>
        <a:blip xmlns:r="http://schemas.openxmlformats.org/officeDocument/2006/relationships" r:embed="rId1">
          <a:alphaModFix/>
        </a:blip>
        <a:stretch>
          <a:fillRect/>
        </a:stretch>
      </xdr:blipFill>
      <xdr:spPr>
        <a:xfrm>
          <a:off x="0" y="0"/>
          <a:ext cx="4752975" cy="1485900"/>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4752975" cy="1485900"/>
    <xdr:pic>
      <xdr:nvPicPr>
        <xdr:cNvPr id="2" name="Imagen 1">
          <a:extLst>
            <a:ext uri="{FF2B5EF4-FFF2-40B4-BE49-F238E27FC236}">
              <a16:creationId xmlns:a16="http://schemas.microsoft.com/office/drawing/2014/main" id="{E85F3477-9ADE-413C-9DB7-9097271A94B6}"/>
            </a:ext>
          </a:extLst>
        </xdr:cNvPr>
        <xdr:cNvPicPr>
          <a:picLocks noChangeAspect="1"/>
        </xdr:cNvPicPr>
      </xdr:nvPicPr>
      <xdr:blipFill>
        <a:blip xmlns:r="http://schemas.openxmlformats.org/officeDocument/2006/relationships" r:embed="rId1">
          <a:alphaModFix/>
        </a:blip>
        <a:stretch>
          <a:fillRect/>
        </a:stretch>
      </xdr:blipFill>
      <xdr:spPr>
        <a:xfrm>
          <a:off x="0" y="0"/>
          <a:ext cx="4752975" cy="1485900"/>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4752975" cy="1485900"/>
    <xdr:pic>
      <xdr:nvPicPr>
        <xdr:cNvPr id="2" name="Imagen 1">
          <a:extLst>
            <a:ext uri="{FF2B5EF4-FFF2-40B4-BE49-F238E27FC236}">
              <a16:creationId xmlns:a16="http://schemas.microsoft.com/office/drawing/2014/main" id="{7D0AC2CC-E558-4DE9-837C-03FE06030F1D}"/>
            </a:ext>
          </a:extLst>
        </xdr:cNvPr>
        <xdr:cNvPicPr>
          <a:picLocks noChangeAspect="1"/>
        </xdr:cNvPicPr>
      </xdr:nvPicPr>
      <xdr:blipFill>
        <a:blip xmlns:r="http://schemas.openxmlformats.org/officeDocument/2006/relationships" r:embed="rId1">
          <a:alphaModFix/>
        </a:blip>
        <a:stretch>
          <a:fillRect/>
        </a:stretch>
      </xdr:blipFill>
      <xdr:spPr>
        <a:xfrm>
          <a:off x="0" y="0"/>
          <a:ext cx="4752975" cy="1485900"/>
        </a:xfrm>
        <a:prstGeom prst="rect">
          <a:avLst/>
        </a:prstGeom>
        <a:noFill/>
        <a:ln cap="flat">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4752975" cy="1485900"/>
    <xdr:pic>
      <xdr:nvPicPr>
        <xdr:cNvPr id="2" name="Imagen 1">
          <a:extLst>
            <a:ext uri="{FF2B5EF4-FFF2-40B4-BE49-F238E27FC236}">
              <a16:creationId xmlns:a16="http://schemas.microsoft.com/office/drawing/2014/main" id="{38030E78-5B70-45EF-8D70-1E9F2BD34B52}"/>
            </a:ext>
          </a:extLst>
        </xdr:cNvPr>
        <xdr:cNvPicPr>
          <a:picLocks noChangeAspect="1"/>
        </xdr:cNvPicPr>
      </xdr:nvPicPr>
      <xdr:blipFill>
        <a:blip xmlns:r="http://schemas.openxmlformats.org/officeDocument/2006/relationships" r:embed="rId1">
          <a:alphaModFix/>
        </a:blip>
        <a:stretch>
          <a:fillRect/>
        </a:stretch>
      </xdr:blipFill>
      <xdr:spPr>
        <a:xfrm>
          <a:off x="0" y="0"/>
          <a:ext cx="4752975" cy="1485900"/>
        </a:xfrm>
        <a:prstGeom prst="rect">
          <a:avLst/>
        </a:prstGeom>
        <a:noFill/>
        <a:ln cap="flat">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4752975" cy="1485900"/>
    <xdr:pic>
      <xdr:nvPicPr>
        <xdr:cNvPr id="2" name="Imagen 1">
          <a:extLst>
            <a:ext uri="{FF2B5EF4-FFF2-40B4-BE49-F238E27FC236}">
              <a16:creationId xmlns:a16="http://schemas.microsoft.com/office/drawing/2014/main" id="{0C0D4FBE-A85C-463F-9769-EA3C5758B0E2}"/>
            </a:ext>
          </a:extLst>
        </xdr:cNvPr>
        <xdr:cNvPicPr>
          <a:picLocks noChangeAspect="1"/>
        </xdr:cNvPicPr>
      </xdr:nvPicPr>
      <xdr:blipFill>
        <a:blip xmlns:r="http://schemas.openxmlformats.org/officeDocument/2006/relationships" r:embed="rId1">
          <a:alphaModFix/>
        </a:blip>
        <a:stretch>
          <a:fillRect/>
        </a:stretch>
      </xdr:blipFill>
      <xdr:spPr>
        <a:xfrm>
          <a:off x="0" y="0"/>
          <a:ext cx="4752975" cy="1485900"/>
        </a:xfrm>
        <a:prstGeom prst="rect">
          <a:avLst/>
        </a:prstGeom>
        <a:noFill/>
        <a:ln cap="flat">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114301</xdr:colOff>
      <xdr:row>1</xdr:row>
      <xdr:rowOff>0</xdr:rowOff>
    </xdr:from>
    <xdr:ext cx="3143249" cy="1095375"/>
    <xdr:pic>
      <xdr:nvPicPr>
        <xdr:cNvPr id="2" name="Imagen 1">
          <a:extLst>
            <a:ext uri="{FF2B5EF4-FFF2-40B4-BE49-F238E27FC236}">
              <a16:creationId xmlns:a16="http://schemas.microsoft.com/office/drawing/2014/main" id="{D751EB08-AEDE-4868-9CEE-7BE588C8E0F2}"/>
            </a:ext>
          </a:extLst>
        </xdr:cNvPr>
        <xdr:cNvPicPr>
          <a:picLocks noChangeAspect="1"/>
        </xdr:cNvPicPr>
      </xdr:nvPicPr>
      <xdr:blipFill>
        <a:blip xmlns:r="http://schemas.openxmlformats.org/officeDocument/2006/relationships" r:embed="rId1">
          <a:alphaModFix/>
        </a:blip>
        <a:stretch>
          <a:fillRect/>
        </a:stretch>
      </xdr:blipFill>
      <xdr:spPr>
        <a:xfrm>
          <a:off x="114301" y="190500"/>
          <a:ext cx="3143249" cy="1095375"/>
        </a:xfrm>
        <a:prstGeom prst="rect">
          <a:avLst/>
        </a:prstGeom>
        <a:noFill/>
        <a:ln cap="flat">
          <a:noFill/>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114301</xdr:colOff>
      <xdr:row>1</xdr:row>
      <xdr:rowOff>0</xdr:rowOff>
    </xdr:from>
    <xdr:ext cx="3143249" cy="1095375"/>
    <xdr:pic>
      <xdr:nvPicPr>
        <xdr:cNvPr id="2" name="Imagen 1">
          <a:extLst>
            <a:ext uri="{FF2B5EF4-FFF2-40B4-BE49-F238E27FC236}">
              <a16:creationId xmlns:a16="http://schemas.microsoft.com/office/drawing/2014/main" id="{29B20C81-0956-4F84-8B35-877622444EA2}"/>
            </a:ext>
          </a:extLst>
        </xdr:cNvPr>
        <xdr:cNvPicPr>
          <a:picLocks noChangeAspect="1"/>
        </xdr:cNvPicPr>
      </xdr:nvPicPr>
      <xdr:blipFill>
        <a:blip xmlns:r="http://schemas.openxmlformats.org/officeDocument/2006/relationships" r:embed="rId1">
          <a:alphaModFix/>
        </a:blip>
        <a:stretch>
          <a:fillRect/>
        </a:stretch>
      </xdr:blipFill>
      <xdr:spPr>
        <a:xfrm>
          <a:off x="114301" y="190500"/>
          <a:ext cx="3143249" cy="1095375"/>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7C607-C997-439F-A415-8F124FCAEC6A}">
  <dimension ref="A1:H37"/>
  <sheetViews>
    <sheetView workbookViewId="0">
      <selection activeCell="D20" sqref="D20"/>
    </sheetView>
  </sheetViews>
  <sheetFormatPr baseColWidth="10" defaultColWidth="9.140625" defaultRowHeight="50.1" customHeight="1" x14ac:dyDescent="0.25"/>
  <cols>
    <col min="1" max="1" width="9.140625" style="11" customWidth="1"/>
    <col min="2" max="2" width="13.85546875" style="10" customWidth="1"/>
    <col min="3" max="3" width="134.140625" style="10" customWidth="1"/>
    <col min="4" max="4" width="16.140625" style="16" customWidth="1"/>
    <col min="5" max="5" width="15.140625" style="16" customWidth="1"/>
    <col min="6" max="6" width="14.85546875" style="17" customWidth="1"/>
    <col min="7" max="7" width="33.42578125" style="18" customWidth="1"/>
    <col min="8" max="8" width="13.7109375" style="11" customWidth="1"/>
    <col min="9" max="9" width="9.140625" customWidth="1"/>
  </cols>
  <sheetData>
    <row r="1" spans="1:8" ht="15" customHeight="1" x14ac:dyDescent="0.25">
      <c r="A1"/>
      <c r="B1" s="1"/>
      <c r="C1" s="1"/>
      <c r="D1" s="2"/>
      <c r="E1" s="2"/>
      <c r="F1" s="3"/>
      <c r="G1" s="1"/>
      <c r="H1" s="1"/>
    </row>
    <row r="2" spans="1:8" ht="15" customHeight="1" x14ac:dyDescent="0.25">
      <c r="A2"/>
      <c r="B2" s="4"/>
      <c r="C2" s="4"/>
      <c r="D2" s="5"/>
      <c r="E2" s="5"/>
      <c r="F2" s="6"/>
      <c r="G2" s="4"/>
      <c r="H2" s="4"/>
    </row>
    <row r="3" spans="1:8" ht="15" customHeight="1" x14ac:dyDescent="0.25">
      <c r="A3"/>
      <c r="B3" s="7"/>
      <c r="C3" s="24"/>
      <c r="D3" s="25"/>
      <c r="E3" s="8"/>
      <c r="F3" s="9"/>
      <c r="G3" s="7"/>
      <c r="H3" s="7"/>
    </row>
    <row r="4" spans="1:8" ht="15" customHeight="1" x14ac:dyDescent="0.25">
      <c r="A4"/>
      <c r="B4" s="7"/>
      <c r="C4" s="247"/>
      <c r="D4" s="247"/>
      <c r="E4" s="8"/>
      <c r="F4" s="9"/>
      <c r="G4" s="7"/>
      <c r="H4" s="7"/>
    </row>
    <row r="5" spans="1:8" ht="15" customHeight="1" x14ac:dyDescent="0.25">
      <c r="A5"/>
      <c r="B5" s="7"/>
      <c r="C5" s="248"/>
      <c r="D5" s="248"/>
      <c r="E5" s="8"/>
      <c r="F5" s="9"/>
      <c r="G5" s="7"/>
      <c r="H5" s="7"/>
    </row>
    <row r="6" spans="1:8" ht="15" customHeight="1" x14ac:dyDescent="0.25">
      <c r="A6"/>
      <c r="B6" s="7"/>
      <c r="C6" s="7"/>
      <c r="D6" s="8"/>
      <c r="E6" s="8"/>
      <c r="F6" s="9"/>
      <c r="G6" s="7"/>
      <c r="H6" s="7"/>
    </row>
    <row r="7" spans="1:8" ht="21.75" customHeight="1" x14ac:dyDescent="0.25">
      <c r="A7"/>
      <c r="B7" s="1"/>
      <c r="C7" s="249" t="s">
        <v>50</v>
      </c>
      <c r="D7" s="249"/>
      <c r="E7" s="249"/>
      <c r="F7" s="249"/>
      <c r="G7" s="249"/>
      <c r="H7" s="249"/>
    </row>
    <row r="8" spans="1:8" ht="36" customHeight="1" x14ac:dyDescent="0.25">
      <c r="A8"/>
      <c r="B8" s="1"/>
      <c r="C8" s="250" t="s">
        <v>0</v>
      </c>
      <c r="D8" s="250"/>
      <c r="E8" s="250"/>
      <c r="F8" s="250"/>
      <c r="G8" s="250"/>
      <c r="H8" s="1"/>
    </row>
    <row r="9" spans="1:8" ht="50.1" customHeight="1" x14ac:dyDescent="0.25">
      <c r="A9" s="12" t="s">
        <v>1</v>
      </c>
      <c r="B9" s="13" t="s">
        <v>2</v>
      </c>
      <c r="C9" s="13" t="s">
        <v>3</v>
      </c>
      <c r="D9" s="14" t="s">
        <v>4</v>
      </c>
      <c r="E9" s="14" t="s">
        <v>5</v>
      </c>
      <c r="F9" s="15" t="s">
        <v>6</v>
      </c>
      <c r="G9" s="13" t="s">
        <v>7</v>
      </c>
      <c r="H9" s="12" t="s">
        <v>8</v>
      </c>
    </row>
    <row r="10" spans="1:8" ht="50.1" customHeight="1" x14ac:dyDescent="0.25">
      <c r="A10" s="53">
        <v>1</v>
      </c>
      <c r="B10" s="54">
        <v>45309</v>
      </c>
      <c r="C10" s="20" t="s">
        <v>51</v>
      </c>
      <c r="D10" s="55">
        <v>498</v>
      </c>
      <c r="E10" s="55">
        <v>498</v>
      </c>
      <c r="F10" s="53">
        <v>113</v>
      </c>
      <c r="G10" s="53" t="s">
        <v>9</v>
      </c>
      <c r="H10" s="53">
        <v>5498104</v>
      </c>
    </row>
    <row r="11" spans="1:8" ht="50.1" customHeight="1" x14ac:dyDescent="0.25">
      <c r="A11" s="22">
        <v>2</v>
      </c>
      <c r="B11" s="23">
        <v>45309</v>
      </c>
      <c r="C11" s="27" t="s">
        <v>52</v>
      </c>
      <c r="D11" s="58">
        <v>9800</v>
      </c>
      <c r="E11" s="58">
        <v>9800</v>
      </c>
      <c r="F11" s="57">
        <v>113</v>
      </c>
      <c r="G11" s="57" t="s">
        <v>24</v>
      </c>
      <c r="H11" s="57" t="s">
        <v>29</v>
      </c>
    </row>
    <row r="12" spans="1:8" ht="50.1" customHeight="1" x14ac:dyDescent="0.25">
      <c r="A12" s="232" t="s">
        <v>43</v>
      </c>
      <c r="B12" s="233">
        <v>45309</v>
      </c>
      <c r="C12" s="19" t="s">
        <v>53</v>
      </c>
      <c r="D12" s="59">
        <v>1412.23</v>
      </c>
      <c r="E12" s="235">
        <v>1460.62</v>
      </c>
      <c r="F12" s="255">
        <v>111</v>
      </c>
      <c r="G12" s="256" t="s">
        <v>11</v>
      </c>
      <c r="H12" s="257" t="s">
        <v>12</v>
      </c>
    </row>
    <row r="13" spans="1:8" ht="50.1" customHeight="1" x14ac:dyDescent="0.25">
      <c r="A13" s="232"/>
      <c r="B13" s="234"/>
      <c r="C13" s="19" t="s">
        <v>54</v>
      </c>
      <c r="D13" s="59">
        <v>48.39</v>
      </c>
      <c r="E13" s="236"/>
      <c r="F13" s="255"/>
      <c r="G13" s="256"/>
      <c r="H13" s="257"/>
    </row>
    <row r="14" spans="1:8" ht="50.1" customHeight="1" x14ac:dyDescent="0.25">
      <c r="A14" s="53">
        <v>4</v>
      </c>
      <c r="B14" s="54">
        <v>45315</v>
      </c>
      <c r="C14" s="19" t="s">
        <v>55</v>
      </c>
      <c r="D14" s="55">
        <v>20254.38</v>
      </c>
      <c r="E14" s="55">
        <v>20254.38</v>
      </c>
      <c r="F14" s="56">
        <v>111</v>
      </c>
      <c r="G14" s="57" t="s">
        <v>11</v>
      </c>
      <c r="H14" s="57" t="s">
        <v>12</v>
      </c>
    </row>
    <row r="15" spans="1:8" ht="50.1" customHeight="1" x14ac:dyDescent="0.25">
      <c r="A15" s="258" t="s">
        <v>44</v>
      </c>
      <c r="B15" s="259">
        <v>45315</v>
      </c>
      <c r="C15" s="19" t="s">
        <v>56</v>
      </c>
      <c r="D15" s="71">
        <v>324.66000000000003</v>
      </c>
      <c r="E15" s="260">
        <v>794.52</v>
      </c>
      <c r="F15" s="241">
        <v>112</v>
      </c>
      <c r="G15" s="244" t="s">
        <v>16</v>
      </c>
      <c r="H15" s="252" t="s">
        <v>17</v>
      </c>
    </row>
    <row r="16" spans="1:8" ht="50.1" customHeight="1" x14ac:dyDescent="0.25">
      <c r="A16" s="258"/>
      <c r="B16" s="259"/>
      <c r="C16" s="19" t="s">
        <v>57</v>
      </c>
      <c r="D16" s="71">
        <v>324.66000000000003</v>
      </c>
      <c r="E16" s="260"/>
      <c r="F16" s="242"/>
      <c r="G16" s="245"/>
      <c r="H16" s="253"/>
    </row>
    <row r="17" spans="1:8" ht="50.1" customHeight="1" x14ac:dyDescent="0.25">
      <c r="A17" s="258"/>
      <c r="B17" s="259"/>
      <c r="C17" s="19" t="s">
        <v>58</v>
      </c>
      <c r="D17" s="71">
        <v>145.19999999999999</v>
      </c>
      <c r="E17" s="260"/>
      <c r="F17" s="243"/>
      <c r="G17" s="246"/>
      <c r="H17" s="254"/>
    </row>
    <row r="18" spans="1:8" ht="50.1" customHeight="1" x14ac:dyDescent="0.25">
      <c r="A18" s="47" t="s">
        <v>46</v>
      </c>
      <c r="B18" s="48">
        <v>45315</v>
      </c>
      <c r="C18" s="19" t="s">
        <v>59</v>
      </c>
      <c r="D18" s="39">
        <v>12583.92</v>
      </c>
      <c r="E18" s="39">
        <v>12583.92</v>
      </c>
      <c r="F18" s="51" t="s">
        <v>15</v>
      </c>
      <c r="G18" s="52" t="s">
        <v>16</v>
      </c>
      <c r="H18" s="47" t="s">
        <v>17</v>
      </c>
    </row>
    <row r="19" spans="1:8" ht="50.1" customHeight="1" x14ac:dyDescent="0.25">
      <c r="A19" s="53">
        <v>7</v>
      </c>
      <c r="B19" s="54">
        <v>45315</v>
      </c>
      <c r="C19" s="20" t="s">
        <v>60</v>
      </c>
      <c r="D19" s="40">
        <v>25000</v>
      </c>
      <c r="E19" s="40">
        <v>25000</v>
      </c>
      <c r="F19" s="41" t="s">
        <v>38</v>
      </c>
      <c r="G19" s="20" t="s">
        <v>39</v>
      </c>
      <c r="H19" s="56" t="s">
        <v>40</v>
      </c>
    </row>
    <row r="20" spans="1:8" ht="50.1" customHeight="1" x14ac:dyDescent="0.25">
      <c r="A20" s="237">
        <v>8</v>
      </c>
      <c r="B20" s="238">
        <v>45315</v>
      </c>
      <c r="C20" s="20" t="s">
        <v>61</v>
      </c>
      <c r="D20" s="58">
        <v>200</v>
      </c>
      <c r="E20" s="251">
        <v>350</v>
      </c>
      <c r="F20" s="240">
        <v>113</v>
      </c>
      <c r="G20" s="231" t="s">
        <v>13</v>
      </c>
      <c r="H20" s="231" t="s">
        <v>14</v>
      </c>
    </row>
    <row r="21" spans="1:8" ht="50.1" customHeight="1" x14ac:dyDescent="0.25">
      <c r="A21" s="237"/>
      <c r="B21" s="238"/>
      <c r="C21" s="20" t="s">
        <v>62</v>
      </c>
      <c r="D21" s="55">
        <v>150</v>
      </c>
      <c r="E21" s="251"/>
      <c r="F21" s="240"/>
      <c r="G21" s="231"/>
      <c r="H21" s="231"/>
    </row>
    <row r="22" spans="1:8" ht="50.1" customHeight="1" x14ac:dyDescent="0.25">
      <c r="A22" s="32" t="s">
        <v>47</v>
      </c>
      <c r="B22" s="33">
        <v>45316</v>
      </c>
      <c r="C22" s="34" t="s">
        <v>63</v>
      </c>
      <c r="D22" s="35">
        <v>62120</v>
      </c>
      <c r="E22" s="36">
        <v>62120</v>
      </c>
      <c r="F22" s="37" t="s">
        <v>45</v>
      </c>
      <c r="G22" s="38" t="s">
        <v>20</v>
      </c>
      <c r="H22" s="38" t="s">
        <v>21</v>
      </c>
    </row>
    <row r="23" spans="1:8" ht="50.1" customHeight="1" x14ac:dyDescent="0.25">
      <c r="A23" s="21">
        <v>10</v>
      </c>
      <c r="B23" s="48">
        <v>45320</v>
      </c>
      <c r="C23" s="52" t="s">
        <v>64</v>
      </c>
      <c r="D23" s="39">
        <v>1950</v>
      </c>
      <c r="E23" s="39">
        <v>1950</v>
      </c>
      <c r="F23" s="51">
        <v>113</v>
      </c>
      <c r="G23" s="52" t="s">
        <v>24</v>
      </c>
      <c r="H23" s="28" t="s">
        <v>25</v>
      </c>
    </row>
    <row r="24" spans="1:8" ht="50.1" customHeight="1" x14ac:dyDescent="0.25">
      <c r="A24" s="21">
        <v>11</v>
      </c>
      <c r="B24" s="48">
        <v>45320</v>
      </c>
      <c r="C24" s="52" t="s">
        <v>65</v>
      </c>
      <c r="D24" s="31">
        <v>3450</v>
      </c>
      <c r="E24" s="31">
        <v>3450</v>
      </c>
      <c r="F24" s="47">
        <v>113</v>
      </c>
      <c r="G24" s="28" t="s">
        <v>9</v>
      </c>
      <c r="H24" s="28" t="s">
        <v>10</v>
      </c>
    </row>
    <row r="25" spans="1:8" ht="50.1" customHeight="1" x14ac:dyDescent="0.25">
      <c r="A25" s="22">
        <v>12</v>
      </c>
      <c r="B25" s="23">
        <v>45321</v>
      </c>
      <c r="C25" s="27" t="s">
        <v>66</v>
      </c>
      <c r="D25" s="30">
        <v>7241</v>
      </c>
      <c r="E25" s="30">
        <v>7241</v>
      </c>
      <c r="F25" s="42" t="s">
        <v>30</v>
      </c>
      <c r="G25" s="43" t="s">
        <v>31</v>
      </c>
      <c r="H25" s="43" t="s">
        <v>32</v>
      </c>
    </row>
    <row r="26" spans="1:8" ht="50.1" customHeight="1" x14ac:dyDescent="0.25">
      <c r="A26" s="22">
        <v>13</v>
      </c>
      <c r="B26" s="23">
        <v>45321</v>
      </c>
      <c r="C26" s="27" t="s">
        <v>67</v>
      </c>
      <c r="D26" s="44">
        <v>14998</v>
      </c>
      <c r="E26" s="44">
        <v>14998</v>
      </c>
      <c r="F26" s="43">
        <v>158</v>
      </c>
      <c r="G26" s="43" t="s">
        <v>18</v>
      </c>
      <c r="H26" s="43" t="s">
        <v>19</v>
      </c>
    </row>
    <row r="27" spans="1:8" ht="50.1" customHeight="1" x14ac:dyDescent="0.25">
      <c r="A27" s="21">
        <v>14</v>
      </c>
      <c r="B27" s="48">
        <v>45321</v>
      </c>
      <c r="C27" s="52" t="s">
        <v>68</v>
      </c>
      <c r="D27" s="31">
        <v>11205.83</v>
      </c>
      <c r="E27" s="31">
        <v>11205.83</v>
      </c>
      <c r="F27" s="21">
        <v>158</v>
      </c>
      <c r="G27" s="21" t="s">
        <v>42</v>
      </c>
      <c r="H27" s="21">
        <v>83360484</v>
      </c>
    </row>
    <row r="28" spans="1:8" ht="50.1" customHeight="1" x14ac:dyDescent="0.25">
      <c r="A28" s="237">
        <v>15</v>
      </c>
      <c r="B28" s="238">
        <v>45321</v>
      </c>
      <c r="C28" s="20" t="s">
        <v>69</v>
      </c>
      <c r="D28" s="55">
        <v>160</v>
      </c>
      <c r="E28" s="239">
        <v>320</v>
      </c>
      <c r="F28" s="240">
        <v>113</v>
      </c>
      <c r="G28" s="231" t="s">
        <v>13</v>
      </c>
      <c r="H28" s="231" t="s">
        <v>14</v>
      </c>
    </row>
    <row r="29" spans="1:8" ht="53.25" customHeight="1" x14ac:dyDescent="0.25">
      <c r="A29" s="237"/>
      <c r="B29" s="238"/>
      <c r="C29" s="20" t="s">
        <v>70</v>
      </c>
      <c r="D29" s="55">
        <v>160</v>
      </c>
      <c r="E29" s="239"/>
      <c r="F29" s="240"/>
      <c r="G29" s="231"/>
      <c r="H29" s="231"/>
    </row>
    <row r="30" spans="1:8" ht="50.1" customHeight="1" x14ac:dyDescent="0.25">
      <c r="A30" s="53">
        <v>16</v>
      </c>
      <c r="B30" s="54">
        <v>45321</v>
      </c>
      <c r="C30" s="20" t="s">
        <v>71</v>
      </c>
      <c r="D30" s="58">
        <v>11471.9</v>
      </c>
      <c r="E30" s="58">
        <v>11471.9</v>
      </c>
      <c r="F30" s="57">
        <v>113</v>
      </c>
      <c r="G30" s="57" t="s">
        <v>13</v>
      </c>
      <c r="H30" s="57" t="s">
        <v>14</v>
      </c>
    </row>
    <row r="31" spans="1:8" ht="50.1" customHeight="1" x14ac:dyDescent="0.25">
      <c r="A31" s="53">
        <v>17</v>
      </c>
      <c r="B31" s="54">
        <v>45322</v>
      </c>
      <c r="C31" s="20" t="s">
        <v>72</v>
      </c>
      <c r="D31" s="40">
        <v>2604</v>
      </c>
      <c r="E31" s="40">
        <v>2604</v>
      </c>
      <c r="F31" s="41" t="s">
        <v>26</v>
      </c>
      <c r="G31" s="57" t="s">
        <v>33</v>
      </c>
      <c r="H31" s="57" t="s">
        <v>34</v>
      </c>
    </row>
    <row r="32" spans="1:8" ht="50.1" customHeight="1" x14ac:dyDescent="0.25">
      <c r="A32" s="53">
        <v>18</v>
      </c>
      <c r="B32" s="54">
        <v>45322</v>
      </c>
      <c r="C32" s="20" t="s">
        <v>73</v>
      </c>
      <c r="D32" s="58">
        <v>450</v>
      </c>
      <c r="E32" s="58">
        <v>450</v>
      </c>
      <c r="F32" s="57" t="s">
        <v>26</v>
      </c>
      <c r="G32" s="57" t="s">
        <v>27</v>
      </c>
      <c r="H32" s="57" t="s">
        <v>28</v>
      </c>
    </row>
    <row r="33" spans="1:8" ht="50.1" customHeight="1" x14ac:dyDescent="0.25">
      <c r="A33" s="53">
        <v>19</v>
      </c>
      <c r="B33" s="54">
        <v>45322</v>
      </c>
      <c r="C33" s="20" t="s">
        <v>74</v>
      </c>
      <c r="D33" s="58">
        <v>110000</v>
      </c>
      <c r="E33" s="58">
        <v>110000</v>
      </c>
      <c r="F33" s="57">
        <v>151</v>
      </c>
      <c r="G33" s="57" t="s">
        <v>22</v>
      </c>
      <c r="H33" s="57" t="s">
        <v>23</v>
      </c>
    </row>
    <row r="34" spans="1:8" ht="50.1" customHeight="1" x14ac:dyDescent="0.25">
      <c r="A34" s="49" t="s">
        <v>75</v>
      </c>
      <c r="B34" s="50">
        <v>45322</v>
      </c>
      <c r="C34" s="19" t="s">
        <v>76</v>
      </c>
      <c r="D34" s="45">
        <v>10365</v>
      </c>
      <c r="E34" s="45">
        <v>10365</v>
      </c>
      <c r="F34" s="46" t="s">
        <v>48</v>
      </c>
      <c r="G34" s="26" t="s">
        <v>49</v>
      </c>
      <c r="H34" s="49" t="s">
        <v>35</v>
      </c>
    </row>
    <row r="35" spans="1:8" ht="50.1" customHeight="1" x14ac:dyDescent="0.25">
      <c r="A35" s="53">
        <v>21</v>
      </c>
      <c r="B35" s="54">
        <v>45322</v>
      </c>
      <c r="C35" s="20" t="s">
        <v>77</v>
      </c>
      <c r="D35" s="55">
        <v>280</v>
      </c>
      <c r="E35" s="55">
        <v>280</v>
      </c>
      <c r="F35" s="53">
        <v>115</v>
      </c>
      <c r="G35" s="57" t="s">
        <v>41</v>
      </c>
      <c r="H35" s="53">
        <v>19819986</v>
      </c>
    </row>
    <row r="36" spans="1:8" ht="50.1" customHeight="1" x14ac:dyDescent="0.25">
      <c r="A36" s="21">
        <v>22</v>
      </c>
      <c r="B36" s="48">
        <v>45322</v>
      </c>
      <c r="C36" s="52" t="s">
        <v>78</v>
      </c>
      <c r="D36" s="39">
        <v>1300</v>
      </c>
      <c r="E36" s="39">
        <v>1300</v>
      </c>
      <c r="F36" s="51">
        <v>113</v>
      </c>
      <c r="G36" s="28" t="s">
        <v>24</v>
      </c>
      <c r="H36" s="28" t="s">
        <v>29</v>
      </c>
    </row>
    <row r="37" spans="1:8" ht="50.1" customHeight="1" x14ac:dyDescent="0.25">
      <c r="A37" s="21">
        <v>23</v>
      </c>
      <c r="B37" s="48">
        <v>45322</v>
      </c>
      <c r="C37" s="29" t="s">
        <v>79</v>
      </c>
      <c r="D37" s="55">
        <v>12500</v>
      </c>
      <c r="E37" s="55">
        <v>12500</v>
      </c>
      <c r="F37" s="56">
        <v>151</v>
      </c>
      <c r="G37" s="57" t="s">
        <v>36</v>
      </c>
      <c r="H37" s="57" t="s">
        <v>37</v>
      </c>
    </row>
  </sheetData>
  <mergeCells count="28">
    <mergeCell ref="C4:D4"/>
    <mergeCell ref="C5:D5"/>
    <mergeCell ref="C7:H7"/>
    <mergeCell ref="C8:G8"/>
    <mergeCell ref="A20:A21"/>
    <mergeCell ref="B20:B21"/>
    <mergeCell ref="E20:E21"/>
    <mergeCell ref="F20:F21"/>
    <mergeCell ref="G20:G21"/>
    <mergeCell ref="H15:H17"/>
    <mergeCell ref="F12:F13"/>
    <mergeCell ref="G12:G13"/>
    <mergeCell ref="H12:H13"/>
    <mergeCell ref="A15:A17"/>
    <mergeCell ref="B15:B17"/>
    <mergeCell ref="E15:E17"/>
    <mergeCell ref="H28:H29"/>
    <mergeCell ref="A12:A13"/>
    <mergeCell ref="B12:B13"/>
    <mergeCell ref="E12:E13"/>
    <mergeCell ref="A28:A29"/>
    <mergeCell ref="B28:B29"/>
    <mergeCell ref="E28:E29"/>
    <mergeCell ref="F28:F29"/>
    <mergeCell ref="G28:G29"/>
    <mergeCell ref="H20:H21"/>
    <mergeCell ref="F15:F17"/>
    <mergeCell ref="G15:G17"/>
  </mergeCells>
  <pageMargins left="0.70866141732283472" right="0.70866141732283472" top="0.74803149606299213" bottom="0.74803149606299213" header="0.51181102362204722" footer="0.51181102362204722"/>
  <pageSetup scale="47" fitToWidth="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78E7E-8718-4FC1-AF7F-B54FC7A588D8}">
  <sheetPr>
    <pageSetUpPr fitToPage="1"/>
  </sheetPr>
  <dimension ref="A1:I41"/>
  <sheetViews>
    <sheetView zoomScaleNormal="100" workbookViewId="0">
      <selection activeCell="C32" sqref="C32"/>
    </sheetView>
  </sheetViews>
  <sheetFormatPr baseColWidth="10" defaultColWidth="9.140625" defaultRowHeight="50.1" customHeight="1" x14ac:dyDescent="0.25"/>
  <cols>
    <col min="1" max="1" width="9.140625" style="11" customWidth="1"/>
    <col min="2" max="2" width="13.85546875" style="10" customWidth="1"/>
    <col min="3" max="3" width="129.42578125" style="10" customWidth="1"/>
    <col min="4" max="4" width="16.140625" style="16" customWidth="1"/>
    <col min="5" max="5" width="15.140625" style="16" customWidth="1"/>
    <col min="6" max="6" width="14.85546875" style="17" customWidth="1"/>
    <col min="7" max="7" width="33.42578125" style="18" customWidth="1"/>
    <col min="8" max="8" width="13.7109375" style="11" customWidth="1"/>
    <col min="9" max="9" width="9.140625" customWidth="1"/>
  </cols>
  <sheetData>
    <row r="1" spans="1:9" ht="15" customHeight="1" x14ac:dyDescent="0.25">
      <c r="A1" s="185"/>
      <c r="B1" s="1"/>
      <c r="C1" s="1"/>
      <c r="D1" s="2"/>
      <c r="E1" s="2"/>
      <c r="F1" s="3"/>
      <c r="G1" s="1"/>
      <c r="H1" s="1"/>
      <c r="I1" s="185"/>
    </row>
    <row r="2" spans="1:9" ht="15" customHeight="1" x14ac:dyDescent="0.25">
      <c r="A2" s="185"/>
      <c r="B2" s="4"/>
      <c r="C2" s="4"/>
      <c r="D2" s="5"/>
      <c r="E2" s="5"/>
      <c r="F2" s="6"/>
      <c r="G2" s="4"/>
      <c r="H2" s="4"/>
      <c r="I2" s="185"/>
    </row>
    <row r="3" spans="1:9" ht="15" customHeight="1" x14ac:dyDescent="0.25">
      <c r="A3" s="185"/>
      <c r="B3" s="7"/>
      <c r="C3" s="24"/>
      <c r="D3" s="25"/>
      <c r="E3" s="8"/>
      <c r="F3" s="9"/>
      <c r="G3" s="7"/>
      <c r="H3" s="7"/>
      <c r="I3" s="185"/>
    </row>
    <row r="4" spans="1:9" ht="15" customHeight="1" x14ac:dyDescent="0.25">
      <c r="A4" s="185"/>
      <c r="B4" s="7"/>
      <c r="C4" s="305"/>
      <c r="D4" s="305"/>
      <c r="E4" s="8"/>
      <c r="F4" s="9"/>
      <c r="G4" s="7"/>
      <c r="H4" s="7"/>
      <c r="I4" s="185"/>
    </row>
    <row r="5" spans="1:9" ht="32.25" customHeight="1" x14ac:dyDescent="0.25">
      <c r="A5" s="185"/>
      <c r="B5" s="7"/>
      <c r="C5" s="306"/>
      <c r="D5" s="306"/>
      <c r="E5" s="8"/>
      <c r="F5" s="9"/>
      <c r="G5" s="7"/>
      <c r="H5" s="7"/>
      <c r="I5" s="185"/>
    </row>
    <row r="6" spans="1:9" ht="15" customHeight="1" x14ac:dyDescent="0.25">
      <c r="A6" s="185"/>
      <c r="B6" s="7"/>
      <c r="C6" s="7"/>
      <c r="D6" s="8"/>
      <c r="E6" s="8"/>
      <c r="F6" s="9"/>
      <c r="G6" s="7"/>
      <c r="H6" s="7"/>
      <c r="I6" s="185"/>
    </row>
    <row r="7" spans="1:9" ht="39" customHeight="1" x14ac:dyDescent="0.25">
      <c r="A7" s="185"/>
      <c r="B7" s="1"/>
      <c r="C7" s="307" t="s">
        <v>329</v>
      </c>
      <c r="D7" s="307"/>
      <c r="E7" s="307"/>
      <c r="F7" s="307"/>
      <c r="G7" s="307"/>
      <c r="H7" s="307"/>
      <c r="I7" s="185"/>
    </row>
    <row r="8" spans="1:9" ht="36" customHeight="1" x14ac:dyDescent="0.25">
      <c r="A8" s="185"/>
      <c r="B8" s="1"/>
      <c r="C8" s="250" t="s">
        <v>0</v>
      </c>
      <c r="D8" s="250"/>
      <c r="E8" s="250"/>
      <c r="F8" s="250"/>
      <c r="G8" s="250"/>
      <c r="H8" s="1"/>
      <c r="I8" s="185"/>
    </row>
    <row r="9" spans="1:9" ht="50.1" customHeight="1" x14ac:dyDescent="0.25">
      <c r="A9" s="12" t="s">
        <v>1</v>
      </c>
      <c r="B9" s="13" t="s">
        <v>2</v>
      </c>
      <c r="C9" s="13" t="s">
        <v>3</v>
      </c>
      <c r="D9" s="14" t="s">
        <v>4</v>
      </c>
      <c r="E9" s="14" t="s">
        <v>5</v>
      </c>
      <c r="F9" s="15" t="s">
        <v>6</v>
      </c>
      <c r="G9" s="13" t="s">
        <v>7</v>
      </c>
      <c r="H9" s="12" t="s">
        <v>8</v>
      </c>
      <c r="I9" s="185"/>
    </row>
    <row r="10" spans="1:9" s="129" customFormat="1" ht="50.1" customHeight="1" x14ac:dyDescent="0.25">
      <c r="A10" s="205" t="s">
        <v>142</v>
      </c>
      <c r="B10" s="124">
        <v>45575</v>
      </c>
      <c r="C10" s="134" t="s">
        <v>321</v>
      </c>
      <c r="D10" s="147">
        <v>13503.7</v>
      </c>
      <c r="E10" s="147">
        <f>SUM(D10)</f>
        <v>13503.7</v>
      </c>
      <c r="F10" s="148" t="s">
        <v>15</v>
      </c>
      <c r="G10" s="216" t="s">
        <v>16</v>
      </c>
      <c r="H10" s="205" t="s">
        <v>17</v>
      </c>
      <c r="I10" s="189"/>
    </row>
    <row r="11" spans="1:9" s="129" customFormat="1" ht="50.1" customHeight="1" x14ac:dyDescent="0.25">
      <c r="A11" s="273" t="s">
        <v>82</v>
      </c>
      <c r="B11" s="274">
        <v>45575</v>
      </c>
      <c r="C11" s="134" t="s">
        <v>322</v>
      </c>
      <c r="D11" s="275">
        <v>2307.21</v>
      </c>
      <c r="E11" s="275">
        <f>SUM(D11)</f>
        <v>2307.21</v>
      </c>
      <c r="F11" s="277" t="s">
        <v>203</v>
      </c>
      <c r="G11" s="279" t="s">
        <v>11</v>
      </c>
      <c r="H11" s="282" t="s">
        <v>12</v>
      </c>
      <c r="I11" s="189"/>
    </row>
    <row r="12" spans="1:9" s="129" customFormat="1" ht="50.1" customHeight="1" x14ac:dyDescent="0.25">
      <c r="A12" s="273"/>
      <c r="B12" s="274"/>
      <c r="C12" s="134" t="s">
        <v>323</v>
      </c>
      <c r="D12" s="276"/>
      <c r="E12" s="276"/>
      <c r="F12" s="278"/>
      <c r="G12" s="279"/>
      <c r="H12" s="282"/>
      <c r="I12" s="189"/>
    </row>
    <row r="13" spans="1:9" s="129" customFormat="1" ht="50.1" customHeight="1" x14ac:dyDescent="0.25">
      <c r="A13" s="123">
        <v>3</v>
      </c>
      <c r="B13" s="124">
        <v>45575</v>
      </c>
      <c r="C13" s="216" t="s">
        <v>324</v>
      </c>
      <c r="D13" s="126">
        <v>3450</v>
      </c>
      <c r="E13" s="126">
        <v>3450</v>
      </c>
      <c r="F13" s="205">
        <v>113</v>
      </c>
      <c r="G13" s="128" t="s">
        <v>9</v>
      </c>
      <c r="H13" s="128" t="s">
        <v>10</v>
      </c>
      <c r="I13" s="189"/>
    </row>
    <row r="14" spans="1:9" s="129" customFormat="1" ht="50.1" customHeight="1" x14ac:dyDescent="0.25">
      <c r="A14" s="283" t="s">
        <v>118</v>
      </c>
      <c r="B14" s="284">
        <v>45580</v>
      </c>
      <c r="C14" s="134" t="s">
        <v>325</v>
      </c>
      <c r="D14" s="287">
        <v>2713.77</v>
      </c>
      <c r="E14" s="287">
        <f>SUM(D14)</f>
        <v>2713.77</v>
      </c>
      <c r="F14" s="288">
        <v>112</v>
      </c>
      <c r="G14" s="291" t="s">
        <v>16</v>
      </c>
      <c r="H14" s="294" t="s">
        <v>17</v>
      </c>
      <c r="I14" s="189"/>
    </row>
    <row r="15" spans="1:9" s="129" customFormat="1" ht="50.1" customHeight="1" x14ac:dyDescent="0.25">
      <c r="A15" s="283"/>
      <c r="B15" s="285"/>
      <c r="C15" s="134" t="s">
        <v>326</v>
      </c>
      <c r="D15" s="287"/>
      <c r="E15" s="287"/>
      <c r="F15" s="289"/>
      <c r="G15" s="292"/>
      <c r="H15" s="295"/>
      <c r="I15" s="189"/>
    </row>
    <row r="16" spans="1:9" s="129" customFormat="1" ht="50.1" customHeight="1" x14ac:dyDescent="0.25">
      <c r="A16" s="283"/>
      <c r="B16" s="286"/>
      <c r="C16" s="134" t="s">
        <v>327</v>
      </c>
      <c r="D16" s="287"/>
      <c r="E16" s="287"/>
      <c r="F16" s="290"/>
      <c r="G16" s="293"/>
      <c r="H16" s="296"/>
      <c r="I16" s="189"/>
    </row>
    <row r="17" spans="1:9" s="129" customFormat="1" ht="50.1" customHeight="1" x14ac:dyDescent="0.25">
      <c r="A17" s="150">
        <v>5</v>
      </c>
      <c r="B17" s="151">
        <v>45581</v>
      </c>
      <c r="C17" s="208" t="s">
        <v>328</v>
      </c>
      <c r="D17" s="153">
        <v>9800</v>
      </c>
      <c r="E17" s="154">
        <f>SUM(D17)</f>
        <v>9800</v>
      </c>
      <c r="F17" s="204">
        <v>113</v>
      </c>
      <c r="G17" s="204" t="s">
        <v>24</v>
      </c>
      <c r="H17" s="204" t="s">
        <v>25</v>
      </c>
      <c r="I17" s="189"/>
    </row>
    <row r="18" spans="1:9" s="129" customFormat="1" ht="50.1" customHeight="1" x14ac:dyDescent="0.25">
      <c r="A18" s="123">
        <v>6</v>
      </c>
      <c r="B18" s="124">
        <v>45582</v>
      </c>
      <c r="C18" s="216" t="s">
        <v>330</v>
      </c>
      <c r="D18" s="126">
        <v>1152214.3999999999</v>
      </c>
      <c r="E18" s="126">
        <v>1152214.3999999999</v>
      </c>
      <c r="F18" s="123">
        <v>151</v>
      </c>
      <c r="G18" s="128" t="s">
        <v>138</v>
      </c>
      <c r="H18" s="123">
        <v>7466056</v>
      </c>
      <c r="I18" s="189"/>
    </row>
    <row r="19" spans="1:9" s="129" customFormat="1" ht="50.1" customHeight="1" x14ac:dyDescent="0.25">
      <c r="A19" s="206" t="s">
        <v>179</v>
      </c>
      <c r="B19" s="145">
        <v>45583</v>
      </c>
      <c r="C19" s="146" t="s">
        <v>331</v>
      </c>
      <c r="D19" s="156">
        <v>62120</v>
      </c>
      <c r="E19" s="157">
        <v>62120</v>
      </c>
      <c r="F19" s="206" t="s">
        <v>45</v>
      </c>
      <c r="G19" s="158" t="s">
        <v>20</v>
      </c>
      <c r="H19" s="158" t="s">
        <v>21</v>
      </c>
      <c r="I19" s="189"/>
    </row>
    <row r="20" spans="1:9" s="129" customFormat="1" ht="50.1" customHeight="1" x14ac:dyDescent="0.25">
      <c r="A20" s="297">
        <v>8</v>
      </c>
      <c r="B20" s="299">
        <v>45587</v>
      </c>
      <c r="C20" s="130" t="s">
        <v>332</v>
      </c>
      <c r="D20" s="212">
        <v>160</v>
      </c>
      <c r="E20" s="301">
        <v>320</v>
      </c>
      <c r="F20" s="303">
        <v>113</v>
      </c>
      <c r="G20" s="280" t="s">
        <v>13</v>
      </c>
      <c r="H20" s="280" t="s">
        <v>14</v>
      </c>
      <c r="I20" s="189"/>
    </row>
    <row r="21" spans="1:9" s="129" customFormat="1" ht="50.1" customHeight="1" x14ac:dyDescent="0.25">
      <c r="A21" s="298"/>
      <c r="B21" s="300"/>
      <c r="C21" s="132" t="s">
        <v>333</v>
      </c>
      <c r="D21" s="213">
        <v>160</v>
      </c>
      <c r="E21" s="302"/>
      <c r="F21" s="304"/>
      <c r="G21" s="281"/>
      <c r="H21" s="281"/>
      <c r="I21" s="189"/>
    </row>
    <row r="22" spans="1:9" s="129" customFormat="1" ht="50.1" customHeight="1" x14ac:dyDescent="0.25">
      <c r="A22" s="209">
        <v>9</v>
      </c>
      <c r="B22" s="211">
        <v>45588</v>
      </c>
      <c r="C22" s="134" t="s">
        <v>334</v>
      </c>
      <c r="D22" s="212">
        <v>31033.47</v>
      </c>
      <c r="E22" s="212">
        <f>SUM(D22)</f>
        <v>31033.47</v>
      </c>
      <c r="F22" s="214" t="s">
        <v>203</v>
      </c>
      <c r="G22" s="203" t="s">
        <v>11</v>
      </c>
      <c r="H22" s="203" t="s">
        <v>12</v>
      </c>
      <c r="I22" s="189"/>
    </row>
    <row r="23" spans="1:9" s="129" customFormat="1" ht="50.1" customHeight="1" x14ac:dyDescent="0.25">
      <c r="A23" s="123">
        <v>10</v>
      </c>
      <c r="B23" s="124">
        <v>45588</v>
      </c>
      <c r="C23" s="216" t="s">
        <v>344</v>
      </c>
      <c r="D23" s="126">
        <v>7241</v>
      </c>
      <c r="E23" s="126">
        <v>7241</v>
      </c>
      <c r="F23" s="205" t="s">
        <v>30</v>
      </c>
      <c r="G23" s="128" t="s">
        <v>31</v>
      </c>
      <c r="H23" s="128" t="s">
        <v>32</v>
      </c>
      <c r="I23" s="189"/>
    </row>
    <row r="24" spans="1:9" s="129" customFormat="1" ht="50.1" customHeight="1" x14ac:dyDescent="0.25">
      <c r="A24" s="206" t="s">
        <v>247</v>
      </c>
      <c r="B24" s="145">
        <v>45589</v>
      </c>
      <c r="C24" s="134" t="s">
        <v>335</v>
      </c>
      <c r="D24" s="45">
        <v>10435</v>
      </c>
      <c r="E24" s="45">
        <v>10435</v>
      </c>
      <c r="F24" s="46" t="s">
        <v>48</v>
      </c>
      <c r="G24" s="146" t="s">
        <v>49</v>
      </c>
      <c r="H24" s="206" t="s">
        <v>35</v>
      </c>
      <c r="I24" s="189"/>
    </row>
    <row r="25" spans="1:9" s="129" customFormat="1" ht="50.1" customHeight="1" x14ac:dyDescent="0.25">
      <c r="A25" s="123">
        <v>12</v>
      </c>
      <c r="B25" s="124">
        <v>45589</v>
      </c>
      <c r="C25" s="216" t="s">
        <v>336</v>
      </c>
      <c r="D25" s="126">
        <v>7467</v>
      </c>
      <c r="E25" s="126">
        <v>7467</v>
      </c>
      <c r="F25" s="123">
        <v>158</v>
      </c>
      <c r="G25" s="123" t="s">
        <v>208</v>
      </c>
      <c r="H25" s="123">
        <v>83360484</v>
      </c>
      <c r="I25" s="189"/>
    </row>
    <row r="26" spans="1:9" s="129" customFormat="1" ht="50.1" customHeight="1" x14ac:dyDescent="0.25">
      <c r="A26" s="123">
        <v>13</v>
      </c>
      <c r="B26" s="124">
        <v>45560</v>
      </c>
      <c r="C26" s="216" t="s">
        <v>337</v>
      </c>
      <c r="D26" s="147">
        <v>1300</v>
      </c>
      <c r="E26" s="147">
        <v>1300</v>
      </c>
      <c r="F26" s="148">
        <v>113</v>
      </c>
      <c r="G26" s="128" t="s">
        <v>24</v>
      </c>
      <c r="H26" s="128" t="s">
        <v>29</v>
      </c>
      <c r="I26" s="189"/>
    </row>
    <row r="27" spans="1:9" s="129" customFormat="1" ht="50.1" customHeight="1" x14ac:dyDescent="0.25">
      <c r="A27" s="210">
        <v>14</v>
      </c>
      <c r="B27" s="207">
        <v>45593</v>
      </c>
      <c r="C27" s="132" t="s">
        <v>338</v>
      </c>
      <c r="D27" s="137">
        <v>2604</v>
      </c>
      <c r="E27" s="137">
        <v>2604</v>
      </c>
      <c r="F27" s="138" t="s">
        <v>26</v>
      </c>
      <c r="G27" s="203" t="s">
        <v>33</v>
      </c>
      <c r="H27" s="203" t="s">
        <v>34</v>
      </c>
      <c r="I27" s="189"/>
    </row>
    <row r="28" spans="1:9" s="129" customFormat="1" ht="53.25" customHeight="1" x14ac:dyDescent="0.25">
      <c r="A28" s="209">
        <v>15</v>
      </c>
      <c r="B28" s="145">
        <v>45593</v>
      </c>
      <c r="C28" s="130" t="s">
        <v>339</v>
      </c>
      <c r="D28" s="155">
        <v>2450</v>
      </c>
      <c r="E28" s="155">
        <f>SUM(D28)</f>
        <v>2450</v>
      </c>
      <c r="F28" s="203" t="s">
        <v>26</v>
      </c>
      <c r="G28" s="203" t="s">
        <v>222</v>
      </c>
      <c r="H28" s="203" t="s">
        <v>28</v>
      </c>
      <c r="I28" s="189"/>
    </row>
    <row r="29" spans="1:9" s="129" customFormat="1" ht="50.1" customHeight="1" x14ac:dyDescent="0.25">
      <c r="A29" s="206" t="s">
        <v>190</v>
      </c>
      <c r="B29" s="145">
        <v>45593</v>
      </c>
      <c r="C29" s="134" t="s">
        <v>340</v>
      </c>
      <c r="D29" s="45">
        <v>3125</v>
      </c>
      <c r="E29" s="45">
        <v>3125</v>
      </c>
      <c r="F29" s="46" t="s">
        <v>191</v>
      </c>
      <c r="G29" s="146" t="s">
        <v>192</v>
      </c>
      <c r="H29" s="206" t="s">
        <v>232</v>
      </c>
      <c r="I29" s="189"/>
    </row>
    <row r="30" spans="1:9" s="129" customFormat="1" ht="50.1" customHeight="1" x14ac:dyDescent="0.25">
      <c r="A30" s="206" t="s">
        <v>134</v>
      </c>
      <c r="B30" s="145">
        <v>45593</v>
      </c>
      <c r="C30" s="134" t="s">
        <v>341</v>
      </c>
      <c r="D30" s="45">
        <v>3125</v>
      </c>
      <c r="E30" s="45">
        <v>3125</v>
      </c>
      <c r="F30" s="46" t="s">
        <v>191</v>
      </c>
      <c r="G30" s="146" t="s">
        <v>192</v>
      </c>
      <c r="H30" s="206" t="s">
        <v>232</v>
      </c>
      <c r="I30" s="189"/>
    </row>
    <row r="31" spans="1:9" s="129" customFormat="1" ht="50.1" customHeight="1" x14ac:dyDescent="0.25">
      <c r="A31" s="123">
        <v>18</v>
      </c>
      <c r="B31" s="124">
        <v>45593</v>
      </c>
      <c r="C31" s="216" t="s">
        <v>342</v>
      </c>
      <c r="D31" s="147">
        <v>1950</v>
      </c>
      <c r="E31" s="147">
        <v>1950</v>
      </c>
      <c r="F31" s="148">
        <v>113</v>
      </c>
      <c r="G31" s="216" t="s">
        <v>24</v>
      </c>
      <c r="H31" s="128" t="s">
        <v>25</v>
      </c>
      <c r="I31" s="189"/>
    </row>
    <row r="32" spans="1:9" s="129" customFormat="1" ht="50.1" customHeight="1" x14ac:dyDescent="0.25">
      <c r="A32" s="209">
        <v>19</v>
      </c>
      <c r="B32" s="211">
        <v>45593</v>
      </c>
      <c r="C32" s="130" t="s">
        <v>343</v>
      </c>
      <c r="D32" s="137">
        <v>25000</v>
      </c>
      <c r="E32" s="137">
        <v>25000</v>
      </c>
      <c r="F32" s="138" t="s">
        <v>38</v>
      </c>
      <c r="G32" s="130" t="s">
        <v>39</v>
      </c>
      <c r="H32" s="214" t="s">
        <v>40</v>
      </c>
      <c r="I32" s="189"/>
    </row>
    <row r="33" spans="1:9" s="129" customFormat="1" ht="50.1" customHeight="1" x14ac:dyDescent="0.25">
      <c r="A33" s="209">
        <v>20</v>
      </c>
      <c r="B33" s="211">
        <v>45593</v>
      </c>
      <c r="C33" s="130" t="s">
        <v>345</v>
      </c>
      <c r="D33" s="155">
        <v>33000</v>
      </c>
      <c r="E33" s="155">
        <f>SUM(D33)</f>
        <v>33000</v>
      </c>
      <c r="F33" s="203">
        <v>151</v>
      </c>
      <c r="G33" s="203" t="s">
        <v>22</v>
      </c>
      <c r="H33" s="203" t="s">
        <v>23</v>
      </c>
      <c r="I33" s="189"/>
    </row>
    <row r="34" spans="1:9" s="129" customFormat="1" ht="50.1" customHeight="1" x14ac:dyDescent="0.25">
      <c r="A34" s="150">
        <v>21</v>
      </c>
      <c r="B34" s="151">
        <v>45594</v>
      </c>
      <c r="C34" s="230" t="s">
        <v>346</v>
      </c>
      <c r="D34" s="213">
        <v>3600</v>
      </c>
      <c r="E34" s="213">
        <f>SUM(D34)</f>
        <v>3600</v>
      </c>
      <c r="F34" s="215">
        <v>151</v>
      </c>
      <c r="G34" s="204" t="s">
        <v>36</v>
      </c>
      <c r="H34" s="204" t="s">
        <v>37</v>
      </c>
      <c r="I34" s="189"/>
    </row>
    <row r="35" spans="1:9" s="129" customFormat="1" ht="50.1" customHeight="1" x14ac:dyDescent="0.25">
      <c r="A35" s="123">
        <v>22</v>
      </c>
      <c r="B35" s="124">
        <v>45594</v>
      </c>
      <c r="C35" s="216" t="s">
        <v>347</v>
      </c>
      <c r="D35" s="126">
        <v>12000</v>
      </c>
      <c r="E35" s="126">
        <f>SUM(D35)</f>
        <v>12000</v>
      </c>
      <c r="F35" s="205" t="s">
        <v>348</v>
      </c>
      <c r="G35" s="128" t="s">
        <v>36</v>
      </c>
      <c r="H35" s="128" t="s">
        <v>37</v>
      </c>
      <c r="I35" s="189"/>
    </row>
    <row r="36" spans="1:9" s="129" customFormat="1" ht="50.1" customHeight="1" x14ac:dyDescent="0.25">
      <c r="A36" s="206" t="s">
        <v>169</v>
      </c>
      <c r="B36" s="145">
        <v>45594</v>
      </c>
      <c r="C36" s="134" t="s">
        <v>349</v>
      </c>
      <c r="D36" s="45">
        <v>11711.7</v>
      </c>
      <c r="E36" s="45">
        <v>11711.7</v>
      </c>
      <c r="F36" s="46">
        <v>113</v>
      </c>
      <c r="G36" s="146" t="s">
        <v>13</v>
      </c>
      <c r="H36" s="206" t="s">
        <v>14</v>
      </c>
      <c r="I36" s="189"/>
    </row>
    <row r="37" spans="1:9" s="129" customFormat="1" ht="50.1" customHeight="1" x14ac:dyDescent="0.25">
      <c r="A37" s="209">
        <v>24</v>
      </c>
      <c r="B37" s="211">
        <v>45594</v>
      </c>
      <c r="C37" s="130" t="s">
        <v>350</v>
      </c>
      <c r="D37" s="155">
        <v>110000</v>
      </c>
      <c r="E37" s="155">
        <f>SUM(D37)</f>
        <v>110000</v>
      </c>
      <c r="F37" s="203">
        <v>151</v>
      </c>
      <c r="G37" s="203" t="s">
        <v>22</v>
      </c>
      <c r="H37" s="203" t="s">
        <v>23</v>
      </c>
      <c r="I37" s="189"/>
    </row>
    <row r="38" spans="1:9" s="129" customFormat="1" ht="50.1" customHeight="1" x14ac:dyDescent="0.25">
      <c r="A38" s="209">
        <v>25</v>
      </c>
      <c r="B38" s="211">
        <v>45594</v>
      </c>
      <c r="C38" s="130" t="s">
        <v>347</v>
      </c>
      <c r="D38" s="155">
        <v>12000</v>
      </c>
      <c r="E38" s="155">
        <f>SUM(D38)</f>
        <v>12000</v>
      </c>
      <c r="F38" s="203" t="s">
        <v>348</v>
      </c>
      <c r="G38" s="128" t="s">
        <v>36</v>
      </c>
      <c r="H38" s="128" t="s">
        <v>37</v>
      </c>
      <c r="I38" s="189"/>
    </row>
    <row r="39" spans="1:9" s="129" customFormat="1" ht="50.1" customHeight="1" x14ac:dyDescent="0.25">
      <c r="A39" s="209">
        <v>26</v>
      </c>
      <c r="B39" s="211">
        <v>45595</v>
      </c>
      <c r="C39" s="130" t="s">
        <v>351</v>
      </c>
      <c r="D39" s="212">
        <v>498</v>
      </c>
      <c r="E39" s="212">
        <f>SUM(D39)</f>
        <v>498</v>
      </c>
      <c r="F39" s="209">
        <v>113</v>
      </c>
      <c r="G39" s="209" t="s">
        <v>9</v>
      </c>
      <c r="H39" s="209">
        <v>5498104</v>
      </c>
      <c r="I39" s="189"/>
    </row>
    <row r="40" spans="1:9" s="129" customFormat="1" ht="50.1" customHeight="1" x14ac:dyDescent="0.25">
      <c r="A40" s="123">
        <v>27</v>
      </c>
      <c r="B40" s="124">
        <v>45595</v>
      </c>
      <c r="C40" s="216" t="s">
        <v>352</v>
      </c>
      <c r="D40" s="126">
        <v>280</v>
      </c>
      <c r="E40" s="126">
        <v>280</v>
      </c>
      <c r="F40" s="123">
        <v>115</v>
      </c>
      <c r="G40" s="128" t="s">
        <v>41</v>
      </c>
      <c r="H40" s="123">
        <v>19819986</v>
      </c>
      <c r="I40" s="189"/>
    </row>
    <row r="41" spans="1:9" ht="50.1" customHeight="1" x14ac:dyDescent="0.25">
      <c r="A41" s="184"/>
      <c r="B41" s="185"/>
      <c r="C41" s="185"/>
      <c r="D41" s="186"/>
      <c r="E41" s="186"/>
      <c r="F41" s="187"/>
      <c r="G41" s="188"/>
      <c r="H41" s="184"/>
      <c r="I41" s="185"/>
    </row>
  </sheetData>
  <autoFilter ref="A9:H40" xr:uid="{CF4635F2-06D7-4B3D-8445-6AD578EFB757}"/>
  <mergeCells count="24">
    <mergeCell ref="C4:D4"/>
    <mergeCell ref="C5:D5"/>
    <mergeCell ref="C7:H7"/>
    <mergeCell ref="C8:G8"/>
    <mergeCell ref="A14:A16"/>
    <mergeCell ref="B14:B16"/>
    <mergeCell ref="D14:D16"/>
    <mergeCell ref="E14:E16"/>
    <mergeCell ref="F14:F16"/>
    <mergeCell ref="G14:G16"/>
    <mergeCell ref="H20:H21"/>
    <mergeCell ref="H14:H16"/>
    <mergeCell ref="A11:A12"/>
    <mergeCell ref="B11:B12"/>
    <mergeCell ref="D11:D12"/>
    <mergeCell ref="E11:E12"/>
    <mergeCell ref="F11:F12"/>
    <mergeCell ref="G11:G12"/>
    <mergeCell ref="H11:H12"/>
    <mergeCell ref="A20:A21"/>
    <mergeCell ref="B20:B21"/>
    <mergeCell ref="E20:E21"/>
    <mergeCell ref="F20:F21"/>
    <mergeCell ref="G20:G21"/>
  </mergeCells>
  <phoneticPr fontId="13" type="noConversion"/>
  <pageMargins left="0.39" right="0.51" top="0.44" bottom="0.67" header="0.28000000000000003" footer="0.35"/>
  <pageSetup scale="5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755DA-4536-4FB4-A46E-FB0B915727F4}">
  <sheetPr>
    <pageSetUpPr fitToPage="1"/>
  </sheetPr>
  <dimension ref="A1:I38"/>
  <sheetViews>
    <sheetView tabSelected="1" zoomScale="90" zoomScaleNormal="90" workbookViewId="0">
      <selection activeCell="C12" sqref="C12"/>
    </sheetView>
  </sheetViews>
  <sheetFormatPr baseColWidth="10" defaultColWidth="9.140625" defaultRowHeight="50.1" customHeight="1" x14ac:dyDescent="0.25"/>
  <cols>
    <col min="1" max="1" width="9.140625" style="11" customWidth="1"/>
    <col min="2" max="2" width="13.85546875" style="10" customWidth="1"/>
    <col min="3" max="3" width="129.42578125" style="10" customWidth="1"/>
    <col min="4" max="4" width="16.140625" style="16" customWidth="1"/>
    <col min="5" max="5" width="15.140625" style="16" customWidth="1"/>
    <col min="6" max="6" width="14.85546875" style="17" customWidth="1"/>
    <col min="7" max="7" width="33.42578125" style="18" customWidth="1"/>
    <col min="8" max="8" width="13.7109375" style="11" customWidth="1"/>
    <col min="9" max="9" width="9.140625" customWidth="1"/>
  </cols>
  <sheetData>
    <row r="1" spans="1:9" ht="15" customHeight="1" x14ac:dyDescent="0.25">
      <c r="A1" s="185"/>
      <c r="B1" s="1"/>
      <c r="C1" s="1"/>
      <c r="D1" s="2"/>
      <c r="E1" s="2"/>
      <c r="F1" s="3"/>
      <c r="G1" s="1"/>
      <c r="H1" s="1"/>
      <c r="I1" s="185"/>
    </row>
    <row r="2" spans="1:9" ht="15" customHeight="1" x14ac:dyDescent="0.25">
      <c r="A2" s="185"/>
      <c r="B2" s="4"/>
      <c r="C2" s="4"/>
      <c r="D2" s="5"/>
      <c r="E2" s="5"/>
      <c r="F2" s="6"/>
      <c r="G2" s="4"/>
      <c r="H2" s="4"/>
      <c r="I2" s="185"/>
    </row>
    <row r="3" spans="1:9" ht="15" customHeight="1" x14ac:dyDescent="0.25">
      <c r="A3" s="185"/>
      <c r="B3" s="7"/>
      <c r="C3" s="24"/>
      <c r="D3" s="25"/>
      <c r="E3" s="8"/>
      <c r="F3" s="9"/>
      <c r="G3" s="7"/>
      <c r="H3" s="7"/>
      <c r="I3" s="185"/>
    </row>
    <row r="4" spans="1:9" ht="15" customHeight="1" x14ac:dyDescent="0.25">
      <c r="A4" s="185"/>
      <c r="B4" s="7"/>
      <c r="C4" s="305"/>
      <c r="D4" s="305"/>
      <c r="E4" s="8"/>
      <c r="F4" s="9"/>
      <c r="G4" s="7"/>
      <c r="H4" s="7"/>
      <c r="I4" s="185"/>
    </row>
    <row r="5" spans="1:9" ht="32.25" customHeight="1" x14ac:dyDescent="0.25">
      <c r="A5" s="185"/>
      <c r="B5" s="7"/>
      <c r="C5" s="306"/>
      <c r="D5" s="306"/>
      <c r="E5" s="8"/>
      <c r="F5" s="9"/>
      <c r="G5" s="7"/>
      <c r="H5" s="7"/>
      <c r="I5" s="185"/>
    </row>
    <row r="6" spans="1:9" ht="15" customHeight="1" x14ac:dyDescent="0.25">
      <c r="A6" s="185"/>
      <c r="B6" s="7"/>
      <c r="C6" s="7"/>
      <c r="D6" s="8"/>
      <c r="E6" s="8"/>
      <c r="F6" s="9"/>
      <c r="G6" s="7"/>
      <c r="H6" s="7"/>
      <c r="I6" s="185"/>
    </row>
    <row r="7" spans="1:9" ht="39" customHeight="1" x14ac:dyDescent="0.25">
      <c r="A7" s="185"/>
      <c r="B7" s="1"/>
      <c r="C7" s="307" t="s">
        <v>353</v>
      </c>
      <c r="D7" s="307"/>
      <c r="E7" s="307"/>
      <c r="F7" s="307"/>
      <c r="G7" s="307"/>
      <c r="H7" s="307"/>
      <c r="I7" s="185"/>
    </row>
    <row r="8" spans="1:9" ht="36" customHeight="1" x14ac:dyDescent="0.25">
      <c r="A8" s="185"/>
      <c r="B8" s="1"/>
      <c r="C8" s="250" t="s">
        <v>0</v>
      </c>
      <c r="D8" s="250"/>
      <c r="E8" s="250"/>
      <c r="F8" s="250"/>
      <c r="G8" s="250"/>
      <c r="H8" s="1"/>
      <c r="I8" s="185"/>
    </row>
    <row r="9" spans="1:9" ht="50.1" customHeight="1" x14ac:dyDescent="0.25">
      <c r="A9" s="12" t="s">
        <v>1</v>
      </c>
      <c r="B9" s="13" t="s">
        <v>2</v>
      </c>
      <c r="C9" s="13" t="s">
        <v>3</v>
      </c>
      <c r="D9" s="14" t="s">
        <v>4</v>
      </c>
      <c r="E9" s="14" t="s">
        <v>5</v>
      </c>
      <c r="F9" s="15" t="s">
        <v>6</v>
      </c>
      <c r="G9" s="13" t="s">
        <v>7</v>
      </c>
      <c r="H9" s="12" t="s">
        <v>8</v>
      </c>
      <c r="I9" s="185"/>
    </row>
    <row r="10" spans="1:9" s="129" customFormat="1" ht="50.1" customHeight="1" x14ac:dyDescent="0.25">
      <c r="A10" s="123">
        <v>1</v>
      </c>
      <c r="B10" s="124">
        <v>45604</v>
      </c>
      <c r="C10" s="217" t="s">
        <v>354</v>
      </c>
      <c r="D10" s="126">
        <v>3450</v>
      </c>
      <c r="E10" s="126">
        <v>3450</v>
      </c>
      <c r="F10" s="220">
        <v>113</v>
      </c>
      <c r="G10" s="128" t="s">
        <v>9</v>
      </c>
      <c r="H10" s="128" t="s">
        <v>10</v>
      </c>
      <c r="I10" s="189"/>
    </row>
    <row r="11" spans="1:9" s="129" customFormat="1" ht="50.1" customHeight="1" x14ac:dyDescent="0.25">
      <c r="A11" s="123">
        <v>2</v>
      </c>
      <c r="B11" s="124">
        <v>45609</v>
      </c>
      <c r="C11" s="217" t="s">
        <v>355</v>
      </c>
      <c r="D11" s="126">
        <v>29429.43</v>
      </c>
      <c r="E11" s="126">
        <f>SUM(D11)</f>
        <v>29429.43</v>
      </c>
      <c r="F11" s="220" t="s">
        <v>203</v>
      </c>
      <c r="G11" s="128" t="s">
        <v>11</v>
      </c>
      <c r="H11" s="128" t="s">
        <v>12</v>
      </c>
      <c r="I11" s="189"/>
    </row>
    <row r="12" spans="1:9" s="129" customFormat="1" ht="50.1" customHeight="1" x14ac:dyDescent="0.25">
      <c r="A12" s="328" t="s">
        <v>43</v>
      </c>
      <c r="B12" s="284">
        <v>45609</v>
      </c>
      <c r="C12" s="134" t="s">
        <v>356</v>
      </c>
      <c r="D12" s="321">
        <v>6322.98</v>
      </c>
      <c r="E12" s="321">
        <f>SUM(D12)</f>
        <v>6322.98</v>
      </c>
      <c r="F12" s="288">
        <v>112</v>
      </c>
      <c r="G12" s="291" t="s">
        <v>16</v>
      </c>
      <c r="H12" s="294" t="s">
        <v>17</v>
      </c>
      <c r="I12" s="189"/>
    </row>
    <row r="13" spans="1:9" s="129" customFormat="1" ht="50.1" customHeight="1" x14ac:dyDescent="0.25">
      <c r="A13" s="329"/>
      <c r="B13" s="285"/>
      <c r="C13" s="134" t="s">
        <v>357</v>
      </c>
      <c r="D13" s="322"/>
      <c r="E13" s="322"/>
      <c r="F13" s="324"/>
      <c r="G13" s="292"/>
      <c r="H13" s="295"/>
      <c r="I13" s="189"/>
    </row>
    <row r="14" spans="1:9" s="129" customFormat="1" ht="50.1" customHeight="1" x14ac:dyDescent="0.25">
      <c r="A14" s="330"/>
      <c r="B14" s="286"/>
      <c r="C14" s="134" t="s">
        <v>358</v>
      </c>
      <c r="D14" s="323"/>
      <c r="E14" s="323"/>
      <c r="F14" s="325"/>
      <c r="G14" s="293"/>
      <c r="H14" s="296"/>
      <c r="I14" s="189"/>
    </row>
    <row r="15" spans="1:9" s="129" customFormat="1" ht="50.1" customHeight="1" x14ac:dyDescent="0.25">
      <c r="A15" s="220" t="s">
        <v>118</v>
      </c>
      <c r="B15" s="124">
        <v>45609</v>
      </c>
      <c r="C15" s="134" t="s">
        <v>359</v>
      </c>
      <c r="D15" s="147">
        <v>14225.3</v>
      </c>
      <c r="E15" s="147">
        <f>SUM(D15)</f>
        <v>14225.3</v>
      </c>
      <c r="F15" s="148" t="s">
        <v>15</v>
      </c>
      <c r="G15" s="217" t="s">
        <v>16</v>
      </c>
      <c r="H15" s="220" t="s">
        <v>17</v>
      </c>
      <c r="I15" s="189"/>
    </row>
    <row r="16" spans="1:9" s="129" customFormat="1" ht="50.1" customHeight="1" x14ac:dyDescent="0.25">
      <c r="A16" s="294" t="s">
        <v>44</v>
      </c>
      <c r="B16" s="326">
        <v>45611</v>
      </c>
      <c r="C16" s="134" t="s">
        <v>360</v>
      </c>
      <c r="D16" s="315">
        <v>2320.0300000000002</v>
      </c>
      <c r="E16" s="315">
        <f>SUM(D16)</f>
        <v>2320.0300000000002</v>
      </c>
      <c r="F16" s="317" t="s">
        <v>203</v>
      </c>
      <c r="G16" s="291" t="s">
        <v>11</v>
      </c>
      <c r="H16" s="294" t="s">
        <v>12</v>
      </c>
      <c r="I16" s="189"/>
    </row>
    <row r="17" spans="1:9" s="129" customFormat="1" ht="50.1" customHeight="1" x14ac:dyDescent="0.25">
      <c r="A17" s="296"/>
      <c r="B17" s="327"/>
      <c r="C17" s="134" t="s">
        <v>361</v>
      </c>
      <c r="D17" s="316"/>
      <c r="E17" s="316"/>
      <c r="F17" s="318"/>
      <c r="G17" s="319"/>
      <c r="H17" s="320"/>
      <c r="I17" s="189"/>
    </row>
    <row r="18" spans="1:9" s="129" customFormat="1" ht="50.1" customHeight="1" x14ac:dyDescent="0.25">
      <c r="A18" s="313">
        <v>6</v>
      </c>
      <c r="B18" s="308">
        <v>45611</v>
      </c>
      <c r="C18" s="134" t="s">
        <v>362</v>
      </c>
      <c r="D18" s="227">
        <v>160</v>
      </c>
      <c r="E18" s="302">
        <v>320</v>
      </c>
      <c r="F18" s="304">
        <v>113</v>
      </c>
      <c r="G18" s="281" t="s">
        <v>13</v>
      </c>
      <c r="H18" s="281" t="s">
        <v>14</v>
      </c>
      <c r="I18" s="189"/>
    </row>
    <row r="19" spans="1:9" s="129" customFormat="1" ht="50.1" customHeight="1" x14ac:dyDescent="0.25">
      <c r="A19" s="314"/>
      <c r="B19" s="309"/>
      <c r="C19" s="134" t="s">
        <v>363</v>
      </c>
      <c r="D19" s="228">
        <v>160</v>
      </c>
      <c r="E19" s="310"/>
      <c r="F19" s="311"/>
      <c r="G19" s="312"/>
      <c r="H19" s="312"/>
      <c r="I19" s="189"/>
    </row>
    <row r="20" spans="1:9" s="129" customFormat="1" ht="50.1" customHeight="1" x14ac:dyDescent="0.25">
      <c r="A20" s="221" t="s">
        <v>179</v>
      </c>
      <c r="B20" s="145">
        <v>45614</v>
      </c>
      <c r="C20" s="134" t="s">
        <v>364</v>
      </c>
      <c r="D20" s="45">
        <v>10435</v>
      </c>
      <c r="E20" s="45">
        <v>10435</v>
      </c>
      <c r="F20" s="46" t="s">
        <v>48</v>
      </c>
      <c r="G20" s="146" t="s">
        <v>49</v>
      </c>
      <c r="H20" s="221" t="s">
        <v>35</v>
      </c>
      <c r="I20" s="189"/>
    </row>
    <row r="21" spans="1:9" s="129" customFormat="1" ht="50.1" customHeight="1" x14ac:dyDescent="0.25">
      <c r="A21" s="123">
        <v>8</v>
      </c>
      <c r="B21" s="124">
        <v>45614</v>
      </c>
      <c r="C21" s="217" t="s">
        <v>365</v>
      </c>
      <c r="D21" s="126">
        <v>7467</v>
      </c>
      <c r="E21" s="126">
        <v>7467</v>
      </c>
      <c r="F21" s="123">
        <v>158</v>
      </c>
      <c r="G21" s="123" t="s">
        <v>208</v>
      </c>
      <c r="H21" s="123">
        <v>83360484</v>
      </c>
      <c r="I21" s="189"/>
    </row>
    <row r="22" spans="1:9" s="129" customFormat="1" ht="50.1" customHeight="1" x14ac:dyDescent="0.25">
      <c r="A22" s="123">
        <v>9</v>
      </c>
      <c r="B22" s="124">
        <v>45617</v>
      </c>
      <c r="C22" s="217" t="s">
        <v>366</v>
      </c>
      <c r="D22" s="126">
        <v>12000</v>
      </c>
      <c r="E22" s="126">
        <f>SUM(D22)</f>
        <v>12000</v>
      </c>
      <c r="F22" s="220" t="s">
        <v>348</v>
      </c>
      <c r="G22" s="128" t="s">
        <v>36</v>
      </c>
      <c r="H22" s="128" t="s">
        <v>37</v>
      </c>
      <c r="I22" s="189"/>
    </row>
    <row r="23" spans="1:9" s="129" customFormat="1" ht="50.1" customHeight="1" x14ac:dyDescent="0.25">
      <c r="A23" s="221" t="s">
        <v>235</v>
      </c>
      <c r="B23" s="145">
        <v>45617</v>
      </c>
      <c r="C23" s="134" t="s">
        <v>367</v>
      </c>
      <c r="D23" s="45">
        <v>11711.7</v>
      </c>
      <c r="E23" s="45">
        <v>11711.7</v>
      </c>
      <c r="F23" s="46">
        <v>113</v>
      </c>
      <c r="G23" s="146" t="s">
        <v>13</v>
      </c>
      <c r="H23" s="221" t="s">
        <v>14</v>
      </c>
      <c r="I23" s="189"/>
    </row>
    <row r="24" spans="1:9" s="129" customFormat="1" ht="50.1" customHeight="1" x14ac:dyDescent="0.25">
      <c r="A24" s="123">
        <v>11</v>
      </c>
      <c r="B24" s="124">
        <v>45621</v>
      </c>
      <c r="C24" s="217" t="s">
        <v>368</v>
      </c>
      <c r="D24" s="126">
        <v>1152214.3999999999</v>
      </c>
      <c r="E24" s="126">
        <v>1152214.3999999999</v>
      </c>
      <c r="F24" s="123">
        <v>151</v>
      </c>
      <c r="G24" s="128" t="s">
        <v>138</v>
      </c>
      <c r="H24" s="123">
        <v>7466056</v>
      </c>
      <c r="I24" s="189"/>
    </row>
    <row r="25" spans="1:9" s="129" customFormat="1" ht="50.1" customHeight="1" x14ac:dyDescent="0.25">
      <c r="A25" s="225">
        <v>12</v>
      </c>
      <c r="B25" s="222">
        <v>45622</v>
      </c>
      <c r="C25" s="132" t="s">
        <v>369</v>
      </c>
      <c r="D25" s="137">
        <v>2604</v>
      </c>
      <c r="E25" s="137">
        <v>2604</v>
      </c>
      <c r="F25" s="138" t="s">
        <v>26</v>
      </c>
      <c r="G25" s="218" t="s">
        <v>33</v>
      </c>
      <c r="H25" s="218" t="s">
        <v>34</v>
      </c>
      <c r="I25" s="189"/>
    </row>
    <row r="26" spans="1:9" s="129" customFormat="1" ht="50.1" customHeight="1" x14ac:dyDescent="0.25">
      <c r="A26" s="224">
        <v>13</v>
      </c>
      <c r="B26" s="226">
        <v>45623</v>
      </c>
      <c r="C26" s="130" t="s">
        <v>370</v>
      </c>
      <c r="D26" s="155">
        <v>110000</v>
      </c>
      <c r="E26" s="155">
        <f>SUM(D26)</f>
        <v>110000</v>
      </c>
      <c r="F26" s="218">
        <v>151</v>
      </c>
      <c r="G26" s="218" t="s">
        <v>22</v>
      </c>
      <c r="H26" s="218" t="s">
        <v>23</v>
      </c>
      <c r="I26" s="189"/>
    </row>
    <row r="27" spans="1:9" s="129" customFormat="1" ht="53.25" customHeight="1" x14ac:dyDescent="0.25">
      <c r="A27" s="224">
        <v>14</v>
      </c>
      <c r="B27" s="145">
        <v>45623</v>
      </c>
      <c r="C27" s="130" t="s">
        <v>380</v>
      </c>
      <c r="D27" s="155">
        <v>2450</v>
      </c>
      <c r="E27" s="155">
        <f>SUM(D27)</f>
        <v>2450</v>
      </c>
      <c r="F27" s="218" t="s">
        <v>26</v>
      </c>
      <c r="G27" s="218" t="s">
        <v>222</v>
      </c>
      <c r="H27" s="218" t="s">
        <v>28</v>
      </c>
      <c r="I27" s="189"/>
    </row>
    <row r="28" spans="1:9" s="129" customFormat="1" ht="50.1" customHeight="1" x14ac:dyDescent="0.25">
      <c r="A28" s="150">
        <v>15</v>
      </c>
      <c r="B28" s="151">
        <v>45623</v>
      </c>
      <c r="C28" s="223" t="s">
        <v>371</v>
      </c>
      <c r="D28" s="153">
        <v>9800</v>
      </c>
      <c r="E28" s="154">
        <f>SUM(D28)</f>
        <v>9800</v>
      </c>
      <c r="F28" s="219">
        <v>113</v>
      </c>
      <c r="G28" s="219" t="s">
        <v>24</v>
      </c>
      <c r="H28" s="219" t="s">
        <v>25</v>
      </c>
      <c r="I28" s="189"/>
    </row>
    <row r="29" spans="1:9" s="129" customFormat="1" ht="50.1" customHeight="1" x14ac:dyDescent="0.25">
      <c r="A29" s="123">
        <v>16</v>
      </c>
      <c r="B29" s="124">
        <v>45624</v>
      </c>
      <c r="C29" s="217" t="s">
        <v>372</v>
      </c>
      <c r="D29" s="147">
        <v>1950</v>
      </c>
      <c r="E29" s="147">
        <v>1950</v>
      </c>
      <c r="F29" s="148">
        <v>113</v>
      </c>
      <c r="G29" s="217" t="s">
        <v>24</v>
      </c>
      <c r="H29" s="128" t="s">
        <v>25</v>
      </c>
      <c r="I29" s="189"/>
    </row>
    <row r="30" spans="1:9" s="129" customFormat="1" ht="50.1" customHeight="1" x14ac:dyDescent="0.25">
      <c r="A30" s="123">
        <v>17</v>
      </c>
      <c r="B30" s="124">
        <v>45624</v>
      </c>
      <c r="C30" s="217" t="s">
        <v>373</v>
      </c>
      <c r="D30" s="147">
        <v>1300</v>
      </c>
      <c r="E30" s="147">
        <v>1300</v>
      </c>
      <c r="F30" s="148">
        <v>113</v>
      </c>
      <c r="G30" s="128" t="s">
        <v>24</v>
      </c>
      <c r="H30" s="128" t="s">
        <v>29</v>
      </c>
      <c r="I30" s="189"/>
    </row>
    <row r="31" spans="1:9" s="129" customFormat="1" ht="50.1" customHeight="1" x14ac:dyDescent="0.25">
      <c r="A31" s="123">
        <v>18</v>
      </c>
      <c r="B31" s="124">
        <v>45624</v>
      </c>
      <c r="C31" s="217" t="s">
        <v>374</v>
      </c>
      <c r="D31" s="126">
        <v>280</v>
      </c>
      <c r="E31" s="126">
        <v>280</v>
      </c>
      <c r="F31" s="123">
        <v>115</v>
      </c>
      <c r="G31" s="128" t="s">
        <v>41</v>
      </c>
      <c r="H31" s="123">
        <v>19819986</v>
      </c>
      <c r="I31" s="189"/>
    </row>
    <row r="32" spans="1:9" s="129" customFormat="1" ht="50.1" customHeight="1" x14ac:dyDescent="0.25">
      <c r="A32" s="224">
        <v>19</v>
      </c>
      <c r="B32" s="226">
        <v>45624</v>
      </c>
      <c r="C32" s="130" t="s">
        <v>375</v>
      </c>
      <c r="D32" s="227">
        <v>498</v>
      </c>
      <c r="E32" s="227">
        <f>SUM(D32)</f>
        <v>498</v>
      </c>
      <c r="F32" s="224">
        <v>113</v>
      </c>
      <c r="G32" s="224" t="s">
        <v>9</v>
      </c>
      <c r="H32" s="224">
        <v>5498104</v>
      </c>
      <c r="I32" s="189"/>
    </row>
    <row r="33" spans="1:9" s="129" customFormat="1" ht="50.1" customHeight="1" x14ac:dyDescent="0.25">
      <c r="A33" s="224">
        <v>20</v>
      </c>
      <c r="B33" s="226">
        <v>45624</v>
      </c>
      <c r="C33" s="130" t="s">
        <v>381</v>
      </c>
      <c r="D33" s="137">
        <v>20800</v>
      </c>
      <c r="E33" s="137">
        <f>SUM(D33)</f>
        <v>20800</v>
      </c>
      <c r="F33" s="138" t="s">
        <v>38</v>
      </c>
      <c r="G33" s="130" t="s">
        <v>39</v>
      </c>
      <c r="H33" s="229" t="s">
        <v>40</v>
      </c>
      <c r="I33" s="189"/>
    </row>
    <row r="34" spans="1:9" s="129" customFormat="1" ht="50.1" customHeight="1" x14ac:dyDescent="0.25">
      <c r="A34" s="221" t="s">
        <v>201</v>
      </c>
      <c r="B34" s="145">
        <v>45625</v>
      </c>
      <c r="C34" s="134" t="s">
        <v>376</v>
      </c>
      <c r="D34" s="45">
        <v>3125</v>
      </c>
      <c r="E34" s="45">
        <v>3125</v>
      </c>
      <c r="F34" s="46" t="s">
        <v>191</v>
      </c>
      <c r="G34" s="146" t="s">
        <v>192</v>
      </c>
      <c r="H34" s="221" t="s">
        <v>232</v>
      </c>
      <c r="I34" s="189"/>
    </row>
    <row r="35" spans="1:9" s="129" customFormat="1" ht="50.1" customHeight="1" x14ac:dyDescent="0.25">
      <c r="A35" s="221" t="s">
        <v>109</v>
      </c>
      <c r="B35" s="145">
        <v>45625</v>
      </c>
      <c r="C35" s="134" t="s">
        <v>377</v>
      </c>
      <c r="D35" s="45">
        <v>3125</v>
      </c>
      <c r="E35" s="45">
        <v>3125</v>
      </c>
      <c r="F35" s="46" t="s">
        <v>191</v>
      </c>
      <c r="G35" s="146" t="s">
        <v>192</v>
      </c>
      <c r="H35" s="221" t="s">
        <v>232</v>
      </c>
      <c r="I35" s="189"/>
    </row>
    <row r="36" spans="1:9" s="129" customFormat="1" ht="50.1" customHeight="1" x14ac:dyDescent="0.25">
      <c r="A36" s="123">
        <v>23</v>
      </c>
      <c r="B36" s="124">
        <v>45625</v>
      </c>
      <c r="C36" s="217" t="s">
        <v>378</v>
      </c>
      <c r="D36" s="126">
        <v>7241</v>
      </c>
      <c r="E36" s="126">
        <v>7241</v>
      </c>
      <c r="F36" s="220" t="s">
        <v>30</v>
      </c>
      <c r="G36" s="128" t="s">
        <v>31</v>
      </c>
      <c r="H36" s="128" t="s">
        <v>32</v>
      </c>
      <c r="I36" s="189"/>
    </row>
    <row r="37" spans="1:9" s="129" customFormat="1" ht="50.1" customHeight="1" x14ac:dyDescent="0.25">
      <c r="A37" s="221" t="s">
        <v>382</v>
      </c>
      <c r="B37" s="145">
        <v>45625</v>
      </c>
      <c r="C37" s="146" t="s">
        <v>379</v>
      </c>
      <c r="D37" s="156">
        <v>62120</v>
      </c>
      <c r="E37" s="157">
        <v>62120</v>
      </c>
      <c r="F37" s="221" t="s">
        <v>45</v>
      </c>
      <c r="G37" s="158" t="s">
        <v>20</v>
      </c>
      <c r="H37" s="158" t="s">
        <v>21</v>
      </c>
      <c r="I37" s="189"/>
    </row>
    <row r="38" spans="1:9" ht="50.1" customHeight="1" x14ac:dyDescent="0.25">
      <c r="A38" s="184"/>
      <c r="B38" s="185"/>
      <c r="C38" s="185"/>
      <c r="D38" s="186"/>
      <c r="E38" s="186"/>
      <c r="F38" s="187"/>
      <c r="G38" s="188"/>
      <c r="H38" s="184"/>
      <c r="I38" s="185"/>
    </row>
  </sheetData>
  <autoFilter ref="A9:H37" xr:uid="{CF4635F2-06D7-4B3D-8445-6AD578EFB757}"/>
  <mergeCells count="24">
    <mergeCell ref="B12:B14"/>
    <mergeCell ref="A12:A14"/>
    <mergeCell ref="C4:D4"/>
    <mergeCell ref="C5:D5"/>
    <mergeCell ref="C7:H7"/>
    <mergeCell ref="C8:G8"/>
    <mergeCell ref="G16:G17"/>
    <mergeCell ref="H16:H17"/>
    <mergeCell ref="D12:D14"/>
    <mergeCell ref="E12:E14"/>
    <mergeCell ref="F12:F14"/>
    <mergeCell ref="G12:G14"/>
    <mergeCell ref="H12:H14"/>
    <mergeCell ref="A18:A19"/>
    <mergeCell ref="A16:A17"/>
    <mergeCell ref="D16:D17"/>
    <mergeCell ref="E16:E17"/>
    <mergeCell ref="F16:F17"/>
    <mergeCell ref="B16:B17"/>
    <mergeCell ref="B18:B19"/>
    <mergeCell ref="E18:E19"/>
    <mergeCell ref="F18:F19"/>
    <mergeCell ref="G18:G19"/>
    <mergeCell ref="H18:H19"/>
  </mergeCells>
  <pageMargins left="0.39" right="0.51" top="0.44" bottom="0.67" header="0.28000000000000003" footer="0.35"/>
  <pageSetup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CECDD-0E30-4FAC-8334-20AB38E784F0}">
  <dimension ref="A1:H37"/>
  <sheetViews>
    <sheetView workbookViewId="0">
      <selection activeCell="C67" sqref="C67"/>
    </sheetView>
  </sheetViews>
  <sheetFormatPr baseColWidth="10" defaultColWidth="9.140625" defaultRowHeight="50.1" customHeight="1" x14ac:dyDescent="0.25"/>
  <cols>
    <col min="1" max="1" width="9.140625" style="11" customWidth="1"/>
    <col min="2" max="2" width="13.85546875" style="10" customWidth="1"/>
    <col min="3" max="3" width="134.140625" style="10" customWidth="1"/>
    <col min="4" max="4" width="16.140625" style="16" customWidth="1"/>
    <col min="5" max="5" width="15.140625" style="16" customWidth="1"/>
    <col min="6" max="6" width="14.85546875" style="17" customWidth="1"/>
    <col min="7" max="7" width="33.42578125" style="18" customWidth="1"/>
    <col min="8" max="8" width="13.7109375" style="11" customWidth="1"/>
    <col min="9" max="9" width="9.140625" customWidth="1"/>
  </cols>
  <sheetData>
    <row r="1" spans="1:8" ht="15" customHeight="1" x14ac:dyDescent="0.25">
      <c r="A1"/>
      <c r="B1" s="1"/>
      <c r="C1" s="1"/>
      <c r="D1" s="2"/>
      <c r="E1" s="2"/>
      <c r="F1" s="3"/>
      <c r="G1" s="1"/>
      <c r="H1" s="1"/>
    </row>
    <row r="2" spans="1:8" ht="15" customHeight="1" x14ac:dyDescent="0.25">
      <c r="A2"/>
      <c r="B2" s="4"/>
      <c r="C2" s="4"/>
      <c r="D2" s="5"/>
      <c r="E2" s="5"/>
      <c r="F2" s="6"/>
      <c r="G2" s="4"/>
      <c r="H2" s="4"/>
    </row>
    <row r="3" spans="1:8" ht="15" customHeight="1" x14ac:dyDescent="0.25">
      <c r="A3"/>
      <c r="B3" s="7"/>
      <c r="C3" s="24"/>
      <c r="D3" s="25"/>
      <c r="E3" s="8"/>
      <c r="F3" s="9"/>
      <c r="G3" s="7"/>
      <c r="H3" s="7"/>
    </row>
    <row r="4" spans="1:8" ht="15" customHeight="1" x14ac:dyDescent="0.25">
      <c r="A4"/>
      <c r="B4" s="7"/>
      <c r="C4" s="247"/>
      <c r="D4" s="247"/>
      <c r="E4" s="8"/>
      <c r="F4" s="9"/>
      <c r="G4" s="7"/>
      <c r="H4" s="7"/>
    </row>
    <row r="5" spans="1:8" ht="15" customHeight="1" x14ac:dyDescent="0.25">
      <c r="A5"/>
      <c r="B5" s="7"/>
      <c r="C5" s="248"/>
      <c r="D5" s="248"/>
      <c r="E5" s="8"/>
      <c r="F5" s="9"/>
      <c r="G5" s="7"/>
      <c r="H5" s="7"/>
    </row>
    <row r="6" spans="1:8" ht="15" customHeight="1" x14ac:dyDescent="0.25">
      <c r="A6"/>
      <c r="B6" s="7"/>
      <c r="C6" s="7"/>
      <c r="D6" s="8"/>
      <c r="E6" s="8"/>
      <c r="F6" s="9"/>
      <c r="G6" s="7"/>
      <c r="H6" s="7"/>
    </row>
    <row r="7" spans="1:8" ht="21.75" customHeight="1" x14ac:dyDescent="0.25">
      <c r="A7"/>
      <c r="B7" s="1"/>
      <c r="C7" s="249" t="s">
        <v>80</v>
      </c>
      <c r="D7" s="249"/>
      <c r="E7" s="249"/>
      <c r="F7" s="249"/>
      <c r="G7" s="249"/>
      <c r="H7" s="249"/>
    </row>
    <row r="8" spans="1:8" ht="36" customHeight="1" x14ac:dyDescent="0.25">
      <c r="A8"/>
      <c r="B8" s="1"/>
      <c r="C8" s="250" t="s">
        <v>0</v>
      </c>
      <c r="D8" s="250"/>
      <c r="E8" s="250"/>
      <c r="F8" s="250"/>
      <c r="G8" s="250"/>
      <c r="H8" s="1"/>
    </row>
    <row r="9" spans="1:8" ht="50.1" customHeight="1" x14ac:dyDescent="0.25">
      <c r="A9" s="12" t="s">
        <v>1</v>
      </c>
      <c r="B9" s="13" t="s">
        <v>2</v>
      </c>
      <c r="C9" s="13" t="s">
        <v>3</v>
      </c>
      <c r="D9" s="14" t="s">
        <v>4</v>
      </c>
      <c r="E9" s="14" t="s">
        <v>5</v>
      </c>
      <c r="F9" s="15" t="s">
        <v>6</v>
      </c>
      <c r="G9" s="13" t="s">
        <v>7</v>
      </c>
      <c r="H9" s="12" t="s">
        <v>8</v>
      </c>
    </row>
    <row r="10" spans="1:8" ht="50.1" customHeight="1" x14ac:dyDescent="0.25">
      <c r="A10" s="21">
        <v>1</v>
      </c>
      <c r="B10" s="48">
        <v>45334</v>
      </c>
      <c r="C10" s="29" t="s">
        <v>81</v>
      </c>
      <c r="D10" s="65">
        <v>12500</v>
      </c>
      <c r="E10" s="65">
        <v>12500</v>
      </c>
      <c r="F10" s="66">
        <v>151</v>
      </c>
      <c r="G10" s="67" t="s">
        <v>36</v>
      </c>
      <c r="H10" s="67" t="s">
        <v>37</v>
      </c>
    </row>
    <row r="11" spans="1:8" ht="50.1" customHeight="1" x14ac:dyDescent="0.25">
      <c r="A11" s="258" t="s">
        <v>82</v>
      </c>
      <c r="B11" s="259">
        <v>45334</v>
      </c>
      <c r="C11" s="19" t="s">
        <v>83</v>
      </c>
      <c r="D11" s="59">
        <v>139.02000000000001</v>
      </c>
      <c r="E11" s="262">
        <v>380</v>
      </c>
      <c r="F11" s="241">
        <v>112</v>
      </c>
      <c r="G11" s="244" t="s">
        <v>16</v>
      </c>
      <c r="H11" s="252" t="s">
        <v>17</v>
      </c>
    </row>
    <row r="12" spans="1:8" ht="50.1" customHeight="1" x14ac:dyDescent="0.25">
      <c r="A12" s="258"/>
      <c r="B12" s="259"/>
      <c r="C12" s="19" t="s">
        <v>84</v>
      </c>
      <c r="D12" s="59">
        <v>95.78</v>
      </c>
      <c r="E12" s="262"/>
      <c r="F12" s="242"/>
      <c r="G12" s="245"/>
      <c r="H12" s="253"/>
    </row>
    <row r="13" spans="1:8" ht="50.1" customHeight="1" x14ac:dyDescent="0.25">
      <c r="A13" s="258"/>
      <c r="B13" s="259"/>
      <c r="C13" s="19" t="s">
        <v>85</v>
      </c>
      <c r="D13" s="59">
        <v>145.19999999999999</v>
      </c>
      <c r="E13" s="262"/>
      <c r="F13" s="243"/>
      <c r="G13" s="246"/>
      <c r="H13" s="254"/>
    </row>
    <row r="14" spans="1:8" ht="50.1" customHeight="1" x14ac:dyDescent="0.25">
      <c r="A14" s="60" t="s">
        <v>43</v>
      </c>
      <c r="B14" s="48">
        <v>45334</v>
      </c>
      <c r="C14" s="19" t="s">
        <v>86</v>
      </c>
      <c r="D14" s="39">
        <v>7280.27</v>
      </c>
      <c r="E14" s="39">
        <v>7280.27</v>
      </c>
      <c r="F14" s="68" t="s">
        <v>15</v>
      </c>
      <c r="G14" s="69" t="s">
        <v>16</v>
      </c>
      <c r="H14" s="60" t="s">
        <v>17</v>
      </c>
    </row>
    <row r="15" spans="1:8" ht="50.1" customHeight="1" x14ac:dyDescent="0.25">
      <c r="A15" s="21">
        <v>4</v>
      </c>
      <c r="B15" s="48">
        <v>45334</v>
      </c>
      <c r="C15" s="69" t="s">
        <v>87</v>
      </c>
      <c r="D15" s="31">
        <v>3450</v>
      </c>
      <c r="E15" s="31">
        <v>3450</v>
      </c>
      <c r="F15" s="60">
        <v>113</v>
      </c>
      <c r="G15" s="28" t="s">
        <v>9</v>
      </c>
      <c r="H15" s="28" t="s">
        <v>10</v>
      </c>
    </row>
    <row r="16" spans="1:8" ht="50.1" customHeight="1" x14ac:dyDescent="0.25">
      <c r="A16" s="258" t="s">
        <v>44</v>
      </c>
      <c r="B16" s="259">
        <v>45335</v>
      </c>
      <c r="C16" s="19" t="s">
        <v>88</v>
      </c>
      <c r="D16" s="59">
        <v>1648.05</v>
      </c>
      <c r="E16" s="235">
        <v>1668.69</v>
      </c>
      <c r="F16" s="255">
        <v>111</v>
      </c>
      <c r="G16" s="256" t="s">
        <v>11</v>
      </c>
      <c r="H16" s="257" t="s">
        <v>12</v>
      </c>
    </row>
    <row r="17" spans="1:8" ht="50.1" customHeight="1" x14ac:dyDescent="0.25">
      <c r="A17" s="258"/>
      <c r="B17" s="261"/>
      <c r="C17" s="19" t="s">
        <v>89</v>
      </c>
      <c r="D17" s="59">
        <v>20.64</v>
      </c>
      <c r="E17" s="236"/>
      <c r="F17" s="255"/>
      <c r="G17" s="256"/>
      <c r="H17" s="257"/>
    </row>
    <row r="18" spans="1:8" ht="50.1" customHeight="1" x14ac:dyDescent="0.25">
      <c r="A18" s="63">
        <v>6</v>
      </c>
      <c r="B18" s="64">
        <v>45337</v>
      </c>
      <c r="C18" s="19" t="s">
        <v>90</v>
      </c>
      <c r="D18" s="65">
        <v>25482.51</v>
      </c>
      <c r="E18" s="65">
        <v>25482.51</v>
      </c>
      <c r="F18" s="66">
        <v>111</v>
      </c>
      <c r="G18" s="67" t="s">
        <v>11</v>
      </c>
      <c r="H18" s="67" t="s">
        <v>12</v>
      </c>
    </row>
    <row r="19" spans="1:8" ht="50.1" customHeight="1" x14ac:dyDescent="0.25">
      <c r="A19" s="22">
        <v>7</v>
      </c>
      <c r="B19" s="23">
        <v>45337</v>
      </c>
      <c r="C19" s="27" t="s">
        <v>91</v>
      </c>
      <c r="D19" s="70">
        <v>9800</v>
      </c>
      <c r="E19" s="70">
        <v>9800</v>
      </c>
      <c r="F19" s="67">
        <v>113</v>
      </c>
      <c r="G19" s="67" t="s">
        <v>24</v>
      </c>
      <c r="H19" s="67" t="s">
        <v>29</v>
      </c>
    </row>
    <row r="20" spans="1:8" ht="50.1" customHeight="1" x14ac:dyDescent="0.25">
      <c r="A20" s="32" t="s">
        <v>92</v>
      </c>
      <c r="B20" s="33">
        <v>45338</v>
      </c>
      <c r="C20" s="34" t="s">
        <v>93</v>
      </c>
      <c r="D20" s="35">
        <v>62120</v>
      </c>
      <c r="E20" s="36">
        <v>62120</v>
      </c>
      <c r="F20" s="37" t="s">
        <v>45</v>
      </c>
      <c r="G20" s="38" t="s">
        <v>20</v>
      </c>
      <c r="H20" s="38" t="s">
        <v>21</v>
      </c>
    </row>
    <row r="21" spans="1:8" ht="50.1" customHeight="1" x14ac:dyDescent="0.25">
      <c r="A21" s="63">
        <v>9</v>
      </c>
      <c r="B21" s="64">
        <v>45342</v>
      </c>
      <c r="C21" s="20" t="s">
        <v>94</v>
      </c>
      <c r="D21" s="40">
        <v>25000</v>
      </c>
      <c r="E21" s="40">
        <v>25000</v>
      </c>
      <c r="F21" s="41" t="s">
        <v>38</v>
      </c>
      <c r="G21" s="20" t="s">
        <v>39</v>
      </c>
      <c r="H21" s="66" t="s">
        <v>40</v>
      </c>
    </row>
    <row r="22" spans="1:8" ht="50.1" customHeight="1" x14ac:dyDescent="0.25">
      <c r="A22" s="63">
        <v>10</v>
      </c>
      <c r="B22" s="64">
        <v>45343</v>
      </c>
      <c r="C22" s="20" t="s">
        <v>95</v>
      </c>
      <c r="D22" s="70">
        <v>110000</v>
      </c>
      <c r="E22" s="70">
        <v>110000</v>
      </c>
      <c r="F22" s="67">
        <v>151</v>
      </c>
      <c r="G22" s="67" t="s">
        <v>22</v>
      </c>
      <c r="H22" s="67" t="s">
        <v>23</v>
      </c>
    </row>
    <row r="23" spans="1:8" ht="50.1" customHeight="1" x14ac:dyDescent="0.25">
      <c r="A23" s="237">
        <v>11</v>
      </c>
      <c r="B23" s="238">
        <v>45345</v>
      </c>
      <c r="C23" s="20" t="s">
        <v>96</v>
      </c>
      <c r="D23" s="65">
        <v>160</v>
      </c>
      <c r="E23" s="239">
        <v>320</v>
      </c>
      <c r="F23" s="240">
        <v>113</v>
      </c>
      <c r="G23" s="231" t="s">
        <v>13</v>
      </c>
      <c r="H23" s="231" t="s">
        <v>14</v>
      </c>
    </row>
    <row r="24" spans="1:8" ht="50.1" customHeight="1" x14ac:dyDescent="0.25">
      <c r="A24" s="237"/>
      <c r="B24" s="238"/>
      <c r="C24" s="20" t="s">
        <v>97</v>
      </c>
      <c r="D24" s="65">
        <v>160</v>
      </c>
      <c r="E24" s="239"/>
      <c r="F24" s="240"/>
      <c r="G24" s="231"/>
      <c r="H24" s="231"/>
    </row>
    <row r="25" spans="1:8" ht="50.1" customHeight="1" x14ac:dyDescent="0.25">
      <c r="A25" s="237">
        <v>12</v>
      </c>
      <c r="B25" s="238">
        <v>45345</v>
      </c>
      <c r="C25" s="20" t="s">
        <v>98</v>
      </c>
      <c r="D25" s="70">
        <v>200</v>
      </c>
      <c r="E25" s="251">
        <v>350</v>
      </c>
      <c r="F25" s="240">
        <v>113</v>
      </c>
      <c r="G25" s="231" t="s">
        <v>13</v>
      </c>
      <c r="H25" s="231" t="s">
        <v>14</v>
      </c>
    </row>
    <row r="26" spans="1:8" ht="50.1" customHeight="1" x14ac:dyDescent="0.25">
      <c r="A26" s="237"/>
      <c r="B26" s="238"/>
      <c r="C26" s="20" t="s">
        <v>99</v>
      </c>
      <c r="D26" s="65">
        <v>150</v>
      </c>
      <c r="E26" s="251"/>
      <c r="F26" s="240"/>
      <c r="G26" s="231"/>
      <c r="H26" s="231"/>
    </row>
    <row r="27" spans="1:8" ht="50.1" customHeight="1" x14ac:dyDescent="0.25">
      <c r="A27" s="63">
        <v>13</v>
      </c>
      <c r="B27" s="64">
        <v>45345</v>
      </c>
      <c r="C27" s="20" t="s">
        <v>100</v>
      </c>
      <c r="D27" s="65">
        <v>280</v>
      </c>
      <c r="E27" s="65">
        <v>280</v>
      </c>
      <c r="F27" s="63">
        <v>115</v>
      </c>
      <c r="G27" s="67" t="s">
        <v>41</v>
      </c>
      <c r="H27" s="63">
        <v>19819986</v>
      </c>
    </row>
    <row r="28" spans="1:8" ht="50.1" customHeight="1" x14ac:dyDescent="0.25">
      <c r="A28" s="63">
        <v>14</v>
      </c>
      <c r="B28" s="64">
        <v>45345</v>
      </c>
      <c r="C28" s="20" t="s">
        <v>101</v>
      </c>
      <c r="D28" s="65">
        <v>498</v>
      </c>
      <c r="E28" s="65">
        <v>498</v>
      </c>
      <c r="F28" s="63">
        <v>113</v>
      </c>
      <c r="G28" s="63" t="s">
        <v>9</v>
      </c>
      <c r="H28" s="63">
        <v>5498104</v>
      </c>
    </row>
    <row r="29" spans="1:8" ht="53.25" customHeight="1" x14ac:dyDescent="0.25">
      <c r="A29" s="22">
        <v>15</v>
      </c>
      <c r="B29" s="23">
        <v>45345</v>
      </c>
      <c r="C29" s="27" t="s">
        <v>102</v>
      </c>
      <c r="D29" s="44">
        <v>14998</v>
      </c>
      <c r="E29" s="44">
        <v>14998</v>
      </c>
      <c r="F29" s="43">
        <v>158</v>
      </c>
      <c r="G29" s="43" t="s">
        <v>18</v>
      </c>
      <c r="H29" s="43" t="s">
        <v>19</v>
      </c>
    </row>
    <row r="30" spans="1:8" ht="50.1" customHeight="1" x14ac:dyDescent="0.25">
      <c r="A30" s="21">
        <v>16</v>
      </c>
      <c r="B30" s="48">
        <v>45348</v>
      </c>
      <c r="C30" s="69" t="s">
        <v>103</v>
      </c>
      <c r="D30" s="31">
        <v>11205.83</v>
      </c>
      <c r="E30" s="31">
        <v>11205.83</v>
      </c>
      <c r="F30" s="21">
        <v>158</v>
      </c>
      <c r="G30" s="21" t="s">
        <v>42</v>
      </c>
      <c r="H30" s="21">
        <v>83360484</v>
      </c>
    </row>
    <row r="31" spans="1:8" ht="50.1" customHeight="1" x14ac:dyDescent="0.25">
      <c r="A31" s="22">
        <v>17</v>
      </c>
      <c r="B31" s="23">
        <v>45349</v>
      </c>
      <c r="C31" s="27" t="s">
        <v>104</v>
      </c>
      <c r="D31" s="30">
        <v>7241</v>
      </c>
      <c r="E31" s="30">
        <v>7241</v>
      </c>
      <c r="F31" s="42" t="s">
        <v>30</v>
      </c>
      <c r="G31" s="43" t="s">
        <v>31</v>
      </c>
      <c r="H31" s="43" t="s">
        <v>32</v>
      </c>
    </row>
    <row r="32" spans="1:8" ht="50.1" customHeight="1" x14ac:dyDescent="0.25">
      <c r="A32" s="63">
        <v>18</v>
      </c>
      <c r="B32" s="64">
        <v>45349</v>
      </c>
      <c r="C32" s="20" t="s">
        <v>105</v>
      </c>
      <c r="D32" s="70">
        <v>450</v>
      </c>
      <c r="E32" s="70">
        <v>450</v>
      </c>
      <c r="F32" s="67" t="s">
        <v>26</v>
      </c>
      <c r="G32" s="67" t="s">
        <v>27</v>
      </c>
      <c r="H32" s="67" t="s">
        <v>28</v>
      </c>
    </row>
    <row r="33" spans="1:8" ht="50.1" customHeight="1" x14ac:dyDescent="0.25">
      <c r="A33" s="63">
        <v>19</v>
      </c>
      <c r="B33" s="64">
        <v>45349</v>
      </c>
      <c r="C33" s="20" t="s">
        <v>106</v>
      </c>
      <c r="D33" s="40">
        <v>2604</v>
      </c>
      <c r="E33" s="40">
        <v>2604</v>
      </c>
      <c r="F33" s="41" t="s">
        <v>26</v>
      </c>
      <c r="G33" s="67" t="s">
        <v>33</v>
      </c>
      <c r="H33" s="67" t="s">
        <v>34</v>
      </c>
    </row>
    <row r="34" spans="1:8" ht="50.1" customHeight="1" x14ac:dyDescent="0.25">
      <c r="A34" s="21">
        <v>20</v>
      </c>
      <c r="B34" s="48">
        <v>45350</v>
      </c>
      <c r="C34" s="69" t="s">
        <v>107</v>
      </c>
      <c r="D34" s="39">
        <v>1300</v>
      </c>
      <c r="E34" s="39">
        <v>1300</v>
      </c>
      <c r="F34" s="68">
        <v>113</v>
      </c>
      <c r="G34" s="28" t="s">
        <v>24</v>
      </c>
      <c r="H34" s="28" t="s">
        <v>29</v>
      </c>
    </row>
    <row r="35" spans="1:8" ht="50.1" customHeight="1" x14ac:dyDescent="0.25">
      <c r="A35" s="21">
        <v>21</v>
      </c>
      <c r="B35" s="48">
        <v>45350</v>
      </c>
      <c r="C35" s="69" t="s">
        <v>108</v>
      </c>
      <c r="D35" s="39">
        <v>1950</v>
      </c>
      <c r="E35" s="39">
        <v>1950</v>
      </c>
      <c r="F35" s="68">
        <v>113</v>
      </c>
      <c r="G35" s="69" t="s">
        <v>24</v>
      </c>
      <c r="H35" s="28" t="s">
        <v>25</v>
      </c>
    </row>
    <row r="36" spans="1:8" ht="50.1" customHeight="1" x14ac:dyDescent="0.25">
      <c r="A36" s="61" t="s">
        <v>109</v>
      </c>
      <c r="B36" s="62">
        <v>45351</v>
      </c>
      <c r="C36" s="19" t="s">
        <v>110</v>
      </c>
      <c r="D36" s="45">
        <v>10365</v>
      </c>
      <c r="E36" s="45">
        <v>10365</v>
      </c>
      <c r="F36" s="46" t="s">
        <v>48</v>
      </c>
      <c r="G36" s="26" t="s">
        <v>49</v>
      </c>
      <c r="H36" s="61" t="s">
        <v>35</v>
      </c>
    </row>
    <row r="37" spans="1:8" ht="50.1" customHeight="1" x14ac:dyDescent="0.25">
      <c r="A37" s="63">
        <v>23</v>
      </c>
      <c r="B37" s="64">
        <v>45351</v>
      </c>
      <c r="C37" s="20" t="s">
        <v>111</v>
      </c>
      <c r="D37" s="70">
        <v>11711.7</v>
      </c>
      <c r="E37" s="70">
        <v>11711.7</v>
      </c>
      <c r="F37" s="67">
        <v>113</v>
      </c>
      <c r="G37" s="67" t="s">
        <v>13</v>
      </c>
      <c r="H37" s="67" t="s">
        <v>14</v>
      </c>
    </row>
  </sheetData>
  <autoFilter ref="A9:H9" xr:uid="{9E5CECDD-0E30-4FAC-8334-20AB38E784F0}"/>
  <mergeCells count="28">
    <mergeCell ref="A16:A17"/>
    <mergeCell ref="B16:B17"/>
    <mergeCell ref="A11:A13"/>
    <mergeCell ref="B11:B13"/>
    <mergeCell ref="E11:E13"/>
    <mergeCell ref="A23:A24"/>
    <mergeCell ref="B23:B24"/>
    <mergeCell ref="E23:E24"/>
    <mergeCell ref="F23:F24"/>
    <mergeCell ref="G23:G24"/>
    <mergeCell ref="A25:A26"/>
    <mergeCell ref="B25:B26"/>
    <mergeCell ref="E25:E26"/>
    <mergeCell ref="F25:F26"/>
    <mergeCell ref="G25:G26"/>
    <mergeCell ref="H25:H26"/>
    <mergeCell ref="C4:D4"/>
    <mergeCell ref="C5:D5"/>
    <mergeCell ref="C7:H7"/>
    <mergeCell ref="C8:G8"/>
    <mergeCell ref="E16:E17"/>
    <mergeCell ref="F16:F17"/>
    <mergeCell ref="G16:G17"/>
    <mergeCell ref="H16:H17"/>
    <mergeCell ref="H11:H13"/>
    <mergeCell ref="H23:H24"/>
    <mergeCell ref="F11:F13"/>
    <mergeCell ref="G11:G13"/>
  </mergeCells>
  <pageMargins left="0.70866141732283472" right="0.70866141732283472" top="0.74803149606299213" bottom="0.74803149606299213" header="0.51181102362204722" footer="0.51181102362204722"/>
  <pageSetup scale="47" fitToWidth="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1283E-7CB0-44B4-A458-C48753A70951}">
  <dimension ref="A1:H34"/>
  <sheetViews>
    <sheetView workbookViewId="0">
      <selection activeCell="C63" sqref="C63"/>
    </sheetView>
  </sheetViews>
  <sheetFormatPr baseColWidth="10" defaultColWidth="9.140625" defaultRowHeight="50.1" customHeight="1" x14ac:dyDescent="0.25"/>
  <cols>
    <col min="1" max="1" width="9.140625" style="11" customWidth="1"/>
    <col min="2" max="2" width="13.85546875" style="10" customWidth="1"/>
    <col min="3" max="3" width="134.140625" style="10" customWidth="1"/>
    <col min="4" max="4" width="16.140625" style="16" customWidth="1"/>
    <col min="5" max="5" width="15.140625" style="16" customWidth="1"/>
    <col min="6" max="6" width="14.85546875" style="17" customWidth="1"/>
    <col min="7" max="7" width="33.42578125" style="18" customWidth="1"/>
    <col min="8" max="8" width="13.7109375" style="11" customWidth="1"/>
    <col min="9" max="9" width="9.140625" customWidth="1"/>
  </cols>
  <sheetData>
    <row r="1" spans="1:8" ht="15" customHeight="1" x14ac:dyDescent="0.25">
      <c r="A1"/>
      <c r="B1" s="1"/>
      <c r="C1" s="1"/>
      <c r="D1" s="2"/>
      <c r="E1" s="2"/>
      <c r="F1" s="3"/>
      <c r="G1" s="1"/>
      <c r="H1" s="1"/>
    </row>
    <row r="2" spans="1:8" ht="15" customHeight="1" x14ac:dyDescent="0.25">
      <c r="A2"/>
      <c r="B2" s="4"/>
      <c r="C2" s="4"/>
      <c r="D2" s="5"/>
      <c r="E2" s="5"/>
      <c r="F2" s="6"/>
      <c r="G2" s="4"/>
      <c r="H2" s="4"/>
    </row>
    <row r="3" spans="1:8" ht="15" customHeight="1" x14ac:dyDescent="0.25">
      <c r="A3"/>
      <c r="B3" s="7"/>
      <c r="C3" s="24"/>
      <c r="D3" s="25"/>
      <c r="E3" s="8"/>
      <c r="F3" s="9"/>
      <c r="G3" s="7"/>
      <c r="H3" s="7"/>
    </row>
    <row r="4" spans="1:8" ht="15" customHeight="1" x14ac:dyDescent="0.25">
      <c r="A4"/>
      <c r="B4" s="7"/>
      <c r="C4" s="247"/>
      <c r="D4" s="247"/>
      <c r="E4" s="8"/>
      <c r="F4" s="9"/>
      <c r="G4" s="7"/>
      <c r="H4" s="7"/>
    </row>
    <row r="5" spans="1:8" ht="15" customHeight="1" x14ac:dyDescent="0.25">
      <c r="A5"/>
      <c r="B5" s="7"/>
      <c r="C5" s="248"/>
      <c r="D5" s="248"/>
      <c r="E5" s="8"/>
      <c r="F5" s="9"/>
      <c r="G5" s="7"/>
      <c r="H5" s="7"/>
    </row>
    <row r="6" spans="1:8" ht="15" customHeight="1" x14ac:dyDescent="0.25">
      <c r="A6"/>
      <c r="B6" s="7"/>
      <c r="C6" s="7"/>
      <c r="D6" s="8"/>
      <c r="E6" s="8"/>
      <c r="F6" s="9"/>
      <c r="G6" s="7"/>
      <c r="H6" s="7"/>
    </row>
    <row r="7" spans="1:8" ht="21.75" customHeight="1" x14ac:dyDescent="0.25">
      <c r="A7"/>
      <c r="B7" s="1"/>
      <c r="C7" s="249" t="s">
        <v>112</v>
      </c>
      <c r="D7" s="249"/>
      <c r="E7" s="249"/>
      <c r="F7" s="249"/>
      <c r="G7" s="249"/>
      <c r="H7" s="249"/>
    </row>
    <row r="8" spans="1:8" ht="36" customHeight="1" x14ac:dyDescent="0.25">
      <c r="A8"/>
      <c r="B8" s="1"/>
      <c r="C8" s="250" t="s">
        <v>0</v>
      </c>
      <c r="D8" s="250"/>
      <c r="E8" s="250"/>
      <c r="F8" s="250"/>
      <c r="G8" s="250"/>
      <c r="H8" s="1"/>
    </row>
    <row r="9" spans="1:8" ht="50.1" customHeight="1" x14ac:dyDescent="0.25">
      <c r="A9" s="12" t="s">
        <v>1</v>
      </c>
      <c r="B9" s="13" t="s">
        <v>2</v>
      </c>
      <c r="C9" s="13" t="s">
        <v>3</v>
      </c>
      <c r="D9" s="14" t="s">
        <v>4</v>
      </c>
      <c r="E9" s="14" t="s">
        <v>5</v>
      </c>
      <c r="F9" s="15" t="s">
        <v>6</v>
      </c>
      <c r="G9" s="13" t="s">
        <v>7</v>
      </c>
      <c r="H9" s="12" t="s">
        <v>8</v>
      </c>
    </row>
    <row r="10" spans="1:8" ht="50.1" customHeight="1" x14ac:dyDescent="0.25">
      <c r="A10" s="21">
        <v>1</v>
      </c>
      <c r="B10" s="48">
        <v>45362</v>
      </c>
      <c r="C10" s="79" t="s">
        <v>113</v>
      </c>
      <c r="D10" s="31">
        <v>3450</v>
      </c>
      <c r="E10" s="31">
        <v>3450</v>
      </c>
      <c r="F10" s="80">
        <v>113</v>
      </c>
      <c r="G10" s="28" t="s">
        <v>9</v>
      </c>
      <c r="H10" s="28" t="s">
        <v>10</v>
      </c>
    </row>
    <row r="11" spans="1:8" ht="50.1" customHeight="1" x14ac:dyDescent="0.25">
      <c r="A11" s="80" t="s">
        <v>82</v>
      </c>
      <c r="B11" s="48">
        <v>45362</v>
      </c>
      <c r="C11" s="19" t="s">
        <v>114</v>
      </c>
      <c r="D11" s="39">
        <v>9397.02</v>
      </c>
      <c r="E11" s="39">
        <v>9397.02</v>
      </c>
      <c r="F11" s="78" t="s">
        <v>15</v>
      </c>
      <c r="G11" s="79" t="s">
        <v>16</v>
      </c>
      <c r="H11" s="80" t="s">
        <v>17</v>
      </c>
    </row>
    <row r="12" spans="1:8" ht="50.1" customHeight="1" x14ac:dyDescent="0.25">
      <c r="A12" s="22">
        <v>3</v>
      </c>
      <c r="B12" s="23">
        <v>45362</v>
      </c>
      <c r="C12" s="27" t="s">
        <v>115</v>
      </c>
      <c r="D12" s="77">
        <v>9800</v>
      </c>
      <c r="E12" s="77">
        <v>9800</v>
      </c>
      <c r="F12" s="72">
        <v>113</v>
      </c>
      <c r="G12" s="72" t="s">
        <v>24</v>
      </c>
      <c r="H12" s="72" t="s">
        <v>29</v>
      </c>
    </row>
    <row r="13" spans="1:8" ht="50.1" customHeight="1" x14ac:dyDescent="0.25">
      <c r="A13" s="258" t="s">
        <v>118</v>
      </c>
      <c r="B13" s="259">
        <v>45365</v>
      </c>
      <c r="C13" s="19" t="s">
        <v>116</v>
      </c>
      <c r="D13" s="59">
        <v>2007.98</v>
      </c>
      <c r="E13" s="235">
        <v>2045.88</v>
      </c>
      <c r="F13" s="255">
        <v>111</v>
      </c>
      <c r="G13" s="256" t="s">
        <v>11</v>
      </c>
      <c r="H13" s="257" t="s">
        <v>12</v>
      </c>
    </row>
    <row r="14" spans="1:8" ht="50.1" customHeight="1" x14ac:dyDescent="0.25">
      <c r="A14" s="258"/>
      <c r="B14" s="261"/>
      <c r="C14" s="19" t="s">
        <v>117</v>
      </c>
      <c r="D14" s="59">
        <v>37.9</v>
      </c>
      <c r="E14" s="236"/>
      <c r="F14" s="255"/>
      <c r="G14" s="256"/>
      <c r="H14" s="257"/>
    </row>
    <row r="15" spans="1:8" ht="50.1" customHeight="1" x14ac:dyDescent="0.25">
      <c r="A15" s="258" t="s">
        <v>44</v>
      </c>
      <c r="B15" s="259">
        <v>45366</v>
      </c>
      <c r="C15" s="19" t="s">
        <v>119</v>
      </c>
      <c r="D15" s="59">
        <v>147.33000000000001</v>
      </c>
      <c r="E15" s="262">
        <v>404.22</v>
      </c>
      <c r="F15" s="241">
        <v>112</v>
      </c>
      <c r="G15" s="244" t="s">
        <v>16</v>
      </c>
      <c r="H15" s="252" t="s">
        <v>17</v>
      </c>
    </row>
    <row r="16" spans="1:8" ht="50.1" customHeight="1" x14ac:dyDescent="0.25">
      <c r="A16" s="258"/>
      <c r="B16" s="259"/>
      <c r="C16" s="19" t="s">
        <v>120</v>
      </c>
      <c r="D16" s="59">
        <v>109.56</v>
      </c>
      <c r="E16" s="262"/>
      <c r="F16" s="242"/>
      <c r="G16" s="245"/>
      <c r="H16" s="253"/>
    </row>
    <row r="17" spans="1:8" ht="50.1" customHeight="1" x14ac:dyDescent="0.25">
      <c r="A17" s="258"/>
      <c r="B17" s="259"/>
      <c r="C17" s="19" t="s">
        <v>121</v>
      </c>
      <c r="D17" s="59">
        <v>147.33000000000001</v>
      </c>
      <c r="E17" s="262"/>
      <c r="F17" s="243"/>
      <c r="G17" s="246"/>
      <c r="H17" s="254"/>
    </row>
    <row r="18" spans="1:8" ht="50.1" customHeight="1" x14ac:dyDescent="0.25">
      <c r="A18" s="237">
        <v>6</v>
      </c>
      <c r="B18" s="238">
        <v>45366</v>
      </c>
      <c r="C18" s="20" t="s">
        <v>122</v>
      </c>
      <c r="D18" s="75">
        <v>160</v>
      </c>
      <c r="E18" s="239">
        <v>320</v>
      </c>
      <c r="F18" s="240">
        <v>113</v>
      </c>
      <c r="G18" s="231" t="s">
        <v>13</v>
      </c>
      <c r="H18" s="231" t="s">
        <v>14</v>
      </c>
    </row>
    <row r="19" spans="1:8" ht="50.1" customHeight="1" x14ac:dyDescent="0.25">
      <c r="A19" s="237"/>
      <c r="B19" s="238"/>
      <c r="C19" s="20" t="s">
        <v>123</v>
      </c>
      <c r="D19" s="75">
        <v>160</v>
      </c>
      <c r="E19" s="239"/>
      <c r="F19" s="240"/>
      <c r="G19" s="231"/>
      <c r="H19" s="231"/>
    </row>
    <row r="20" spans="1:8" ht="50.1" customHeight="1" x14ac:dyDescent="0.25">
      <c r="A20" s="21">
        <v>7</v>
      </c>
      <c r="B20" s="48">
        <v>45369</v>
      </c>
      <c r="C20" s="29" t="s">
        <v>124</v>
      </c>
      <c r="D20" s="75">
        <v>12500</v>
      </c>
      <c r="E20" s="75">
        <v>12500</v>
      </c>
      <c r="F20" s="76">
        <v>151</v>
      </c>
      <c r="G20" s="72" t="s">
        <v>36</v>
      </c>
      <c r="H20" s="72" t="s">
        <v>37</v>
      </c>
    </row>
    <row r="21" spans="1:8" ht="50.1" customHeight="1" x14ac:dyDescent="0.25">
      <c r="A21" s="73">
        <v>8</v>
      </c>
      <c r="B21" s="74">
        <v>45370</v>
      </c>
      <c r="C21" s="20" t="s">
        <v>125</v>
      </c>
      <c r="D21" s="77">
        <v>110000</v>
      </c>
      <c r="E21" s="77">
        <v>110000</v>
      </c>
      <c r="F21" s="72">
        <v>151</v>
      </c>
      <c r="G21" s="72" t="s">
        <v>22</v>
      </c>
      <c r="H21" s="72" t="s">
        <v>23</v>
      </c>
    </row>
    <row r="22" spans="1:8" ht="50.1" customHeight="1" x14ac:dyDescent="0.25">
      <c r="A22" s="73">
        <v>9</v>
      </c>
      <c r="B22" s="74">
        <v>45370</v>
      </c>
      <c r="C22" s="19" t="s">
        <v>126</v>
      </c>
      <c r="D22" s="75">
        <v>24661.58</v>
      </c>
      <c r="E22" s="75">
        <v>24661.58</v>
      </c>
      <c r="F22" s="76">
        <v>111</v>
      </c>
      <c r="G22" s="72" t="s">
        <v>11</v>
      </c>
      <c r="H22" s="72" t="s">
        <v>12</v>
      </c>
    </row>
    <row r="23" spans="1:8" ht="50.1" customHeight="1" x14ac:dyDescent="0.25">
      <c r="A23" s="73">
        <v>10</v>
      </c>
      <c r="B23" s="74">
        <v>45370</v>
      </c>
      <c r="C23" s="20" t="s">
        <v>127</v>
      </c>
      <c r="D23" s="75">
        <v>498</v>
      </c>
      <c r="E23" s="75">
        <v>498</v>
      </c>
      <c r="F23" s="73">
        <v>113</v>
      </c>
      <c r="G23" s="73" t="s">
        <v>9</v>
      </c>
      <c r="H23" s="73">
        <v>5498104</v>
      </c>
    </row>
    <row r="24" spans="1:8" ht="50.1" customHeight="1" x14ac:dyDescent="0.25">
      <c r="A24" s="73">
        <v>11</v>
      </c>
      <c r="B24" s="74">
        <v>45371</v>
      </c>
      <c r="C24" s="20" t="s">
        <v>128</v>
      </c>
      <c r="D24" s="75">
        <v>280</v>
      </c>
      <c r="E24" s="75">
        <v>280</v>
      </c>
      <c r="F24" s="73">
        <v>115</v>
      </c>
      <c r="G24" s="72" t="s">
        <v>41</v>
      </c>
      <c r="H24" s="73">
        <v>19819986</v>
      </c>
    </row>
    <row r="25" spans="1:8" ht="50.1" customHeight="1" x14ac:dyDescent="0.25">
      <c r="A25" s="73">
        <v>12</v>
      </c>
      <c r="B25" s="74">
        <v>45372</v>
      </c>
      <c r="C25" s="20" t="s">
        <v>129</v>
      </c>
      <c r="D25" s="40">
        <v>25000</v>
      </c>
      <c r="E25" s="40">
        <v>25000</v>
      </c>
      <c r="F25" s="41" t="s">
        <v>38</v>
      </c>
      <c r="G25" s="20" t="s">
        <v>39</v>
      </c>
      <c r="H25" s="76" t="s">
        <v>40</v>
      </c>
    </row>
    <row r="26" spans="1:8" ht="50.1" customHeight="1" x14ac:dyDescent="0.25">
      <c r="A26" s="21">
        <v>13</v>
      </c>
      <c r="B26" s="48">
        <v>45372</v>
      </c>
      <c r="C26" s="79" t="s">
        <v>130</v>
      </c>
      <c r="D26" s="39">
        <v>1950</v>
      </c>
      <c r="E26" s="39">
        <v>1950</v>
      </c>
      <c r="F26" s="78">
        <v>113</v>
      </c>
      <c r="G26" s="79" t="s">
        <v>24</v>
      </c>
      <c r="H26" s="28" t="s">
        <v>25</v>
      </c>
    </row>
    <row r="27" spans="1:8" ht="50.1" customHeight="1" x14ac:dyDescent="0.25">
      <c r="A27" s="21">
        <v>14</v>
      </c>
      <c r="B27" s="48">
        <v>45372</v>
      </c>
      <c r="C27" s="79" t="s">
        <v>131</v>
      </c>
      <c r="D27" s="39">
        <v>1300</v>
      </c>
      <c r="E27" s="39">
        <v>1300</v>
      </c>
      <c r="F27" s="78">
        <v>113</v>
      </c>
      <c r="G27" s="28" t="s">
        <v>24</v>
      </c>
      <c r="H27" s="28" t="s">
        <v>29</v>
      </c>
    </row>
    <row r="28" spans="1:8" ht="50.1" customHeight="1" x14ac:dyDescent="0.25">
      <c r="A28" s="22">
        <v>15</v>
      </c>
      <c r="B28" s="23">
        <v>45373</v>
      </c>
      <c r="C28" s="27" t="s">
        <v>132</v>
      </c>
      <c r="D28" s="30">
        <v>7241</v>
      </c>
      <c r="E28" s="30">
        <v>7241</v>
      </c>
      <c r="F28" s="42" t="s">
        <v>30</v>
      </c>
      <c r="G28" s="43" t="s">
        <v>31</v>
      </c>
      <c r="H28" s="43" t="s">
        <v>32</v>
      </c>
    </row>
    <row r="29" spans="1:8" ht="53.25" customHeight="1" x14ac:dyDescent="0.25">
      <c r="A29" s="21">
        <v>16</v>
      </c>
      <c r="B29" s="48">
        <v>45373</v>
      </c>
      <c r="C29" s="79" t="s">
        <v>133</v>
      </c>
      <c r="D29" s="31">
        <v>11205.83</v>
      </c>
      <c r="E29" s="31">
        <v>11205.83</v>
      </c>
      <c r="F29" s="21">
        <v>158</v>
      </c>
      <c r="G29" s="21" t="s">
        <v>42</v>
      </c>
      <c r="H29" s="21">
        <v>83360484</v>
      </c>
    </row>
    <row r="30" spans="1:8" ht="50.1" customHeight="1" x14ac:dyDescent="0.25">
      <c r="A30" s="81" t="s">
        <v>134</v>
      </c>
      <c r="B30" s="82">
        <v>45373</v>
      </c>
      <c r="C30" s="19" t="s">
        <v>135</v>
      </c>
      <c r="D30" s="45">
        <v>10365</v>
      </c>
      <c r="E30" s="45">
        <v>10365</v>
      </c>
      <c r="F30" s="46" t="s">
        <v>48</v>
      </c>
      <c r="G30" s="26" t="s">
        <v>49</v>
      </c>
      <c r="H30" s="81" t="s">
        <v>35</v>
      </c>
    </row>
    <row r="31" spans="1:8" ht="50.1" customHeight="1" x14ac:dyDescent="0.25">
      <c r="A31" s="73">
        <v>18</v>
      </c>
      <c r="B31" s="74">
        <v>45376</v>
      </c>
      <c r="C31" s="20" t="s">
        <v>136</v>
      </c>
      <c r="D31" s="77">
        <v>450</v>
      </c>
      <c r="E31" s="77">
        <v>450</v>
      </c>
      <c r="F31" s="72" t="s">
        <v>26</v>
      </c>
      <c r="G31" s="72" t="s">
        <v>27</v>
      </c>
      <c r="H31" s="72" t="s">
        <v>28</v>
      </c>
    </row>
    <row r="32" spans="1:8" ht="50.1" customHeight="1" x14ac:dyDescent="0.25">
      <c r="A32" s="73">
        <v>19</v>
      </c>
      <c r="B32" s="74">
        <v>45376</v>
      </c>
      <c r="C32" s="20" t="s">
        <v>137</v>
      </c>
      <c r="D32" s="40">
        <v>2604</v>
      </c>
      <c r="E32" s="40">
        <v>2604</v>
      </c>
      <c r="F32" s="41" t="s">
        <v>26</v>
      </c>
      <c r="G32" s="72" t="s">
        <v>33</v>
      </c>
      <c r="H32" s="72" t="s">
        <v>34</v>
      </c>
    </row>
    <row r="33" spans="1:8" ht="50.1" customHeight="1" x14ac:dyDescent="0.25">
      <c r="A33" s="22">
        <v>20</v>
      </c>
      <c r="B33" s="23">
        <v>45377</v>
      </c>
      <c r="C33" s="27" t="s">
        <v>139</v>
      </c>
      <c r="D33" s="30">
        <v>1152214.3999999999</v>
      </c>
      <c r="E33" s="30">
        <v>2304428.7999999998</v>
      </c>
      <c r="F33" s="22">
        <v>151</v>
      </c>
      <c r="G33" s="43" t="s">
        <v>138</v>
      </c>
      <c r="H33" s="22">
        <v>7466036</v>
      </c>
    </row>
    <row r="34" spans="1:8" ht="50.1" customHeight="1" x14ac:dyDescent="0.25">
      <c r="A34" s="21">
        <v>21</v>
      </c>
      <c r="B34" s="48">
        <v>45377</v>
      </c>
      <c r="C34" s="83" t="s">
        <v>140</v>
      </c>
      <c r="D34" s="31">
        <v>1152214.3999999999</v>
      </c>
      <c r="E34" s="31">
        <v>1152214.3999999999</v>
      </c>
      <c r="F34" s="21">
        <v>151</v>
      </c>
      <c r="G34" s="28" t="s">
        <v>138</v>
      </c>
      <c r="H34" s="21">
        <v>7466036</v>
      </c>
    </row>
  </sheetData>
  <autoFilter ref="A9:H9" xr:uid="{3EC1283E-7CB0-44B4-A458-C48753A70951}"/>
  <mergeCells count="22">
    <mergeCell ref="C4:D4"/>
    <mergeCell ref="C5:D5"/>
    <mergeCell ref="C7:H7"/>
    <mergeCell ref="C8:G8"/>
    <mergeCell ref="A15:A17"/>
    <mergeCell ref="B15:B17"/>
    <mergeCell ref="E15:E17"/>
    <mergeCell ref="F15:F17"/>
    <mergeCell ref="G15:G17"/>
    <mergeCell ref="H15:H17"/>
    <mergeCell ref="H18:H19"/>
    <mergeCell ref="A13:A14"/>
    <mergeCell ref="B13:B14"/>
    <mergeCell ref="E13:E14"/>
    <mergeCell ref="F13:F14"/>
    <mergeCell ref="G13:G14"/>
    <mergeCell ref="H13:H14"/>
    <mergeCell ref="A18:A19"/>
    <mergeCell ref="B18:B19"/>
    <mergeCell ref="E18:E19"/>
    <mergeCell ref="F18:F19"/>
    <mergeCell ref="G18:G19"/>
  </mergeCells>
  <pageMargins left="0.70866141732283472" right="0.70866141732283472" top="0.74803149606299213" bottom="0.74803149606299213" header="0.51181102362204722" footer="0.51181102362204722"/>
  <pageSetup scale="47"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11CA7-6212-4150-A01C-4C5F24DB0B87}">
  <dimension ref="A1:H36"/>
  <sheetViews>
    <sheetView topLeftCell="A10" workbookViewId="0">
      <selection activeCell="C52" sqref="C52"/>
    </sheetView>
  </sheetViews>
  <sheetFormatPr baseColWidth="10" defaultColWidth="9.140625" defaultRowHeight="50.1" customHeight="1" x14ac:dyDescent="0.25"/>
  <cols>
    <col min="1" max="1" width="9.140625" style="11" customWidth="1"/>
    <col min="2" max="2" width="13.85546875" style="10" customWidth="1"/>
    <col min="3" max="3" width="134.140625" style="10" customWidth="1"/>
    <col min="4" max="4" width="16.140625" style="16" customWidth="1"/>
    <col min="5" max="5" width="15.140625" style="16" customWidth="1"/>
    <col min="6" max="6" width="14.85546875" style="17" customWidth="1"/>
    <col min="7" max="7" width="33.42578125" style="18" customWidth="1"/>
    <col min="8" max="8" width="13.7109375" style="11" customWidth="1"/>
    <col min="9" max="9" width="9.140625" customWidth="1"/>
  </cols>
  <sheetData>
    <row r="1" spans="1:8" ht="15" customHeight="1" x14ac:dyDescent="0.25">
      <c r="A1"/>
      <c r="B1" s="1"/>
      <c r="C1" s="1"/>
      <c r="D1" s="2"/>
      <c r="E1" s="2"/>
      <c r="F1" s="3"/>
      <c r="G1" s="1"/>
      <c r="H1" s="1"/>
    </row>
    <row r="2" spans="1:8" ht="15" customHeight="1" x14ac:dyDescent="0.25">
      <c r="A2"/>
      <c r="B2" s="4"/>
      <c r="C2" s="4"/>
      <c r="D2" s="5"/>
      <c r="E2" s="5"/>
      <c r="F2" s="6"/>
      <c r="G2" s="4"/>
      <c r="H2" s="4"/>
    </row>
    <row r="3" spans="1:8" ht="15" customHeight="1" x14ac:dyDescent="0.25">
      <c r="A3"/>
      <c r="B3" s="7"/>
      <c r="C3" s="24"/>
      <c r="D3" s="25"/>
      <c r="E3" s="8"/>
      <c r="F3" s="9"/>
      <c r="G3" s="7"/>
      <c r="H3" s="7"/>
    </row>
    <row r="4" spans="1:8" ht="15" customHeight="1" x14ac:dyDescent="0.25">
      <c r="A4"/>
      <c r="B4" s="7"/>
      <c r="C4" s="247"/>
      <c r="D4" s="247"/>
      <c r="E4" s="8"/>
      <c r="F4" s="9"/>
      <c r="G4" s="7"/>
      <c r="H4" s="7"/>
    </row>
    <row r="5" spans="1:8" ht="15" customHeight="1" x14ac:dyDescent="0.25">
      <c r="A5"/>
      <c r="B5" s="7"/>
      <c r="C5" s="248"/>
      <c r="D5" s="248"/>
      <c r="E5" s="8"/>
      <c r="F5" s="9"/>
      <c r="G5" s="7"/>
      <c r="H5" s="7"/>
    </row>
    <row r="6" spans="1:8" ht="15" customHeight="1" x14ac:dyDescent="0.25">
      <c r="A6"/>
      <c r="B6" s="7"/>
      <c r="C6" s="7"/>
      <c r="D6" s="8"/>
      <c r="E6" s="8"/>
      <c r="F6" s="9"/>
      <c r="G6" s="7"/>
      <c r="H6" s="7"/>
    </row>
    <row r="7" spans="1:8" ht="21.75" customHeight="1" x14ac:dyDescent="0.25">
      <c r="A7"/>
      <c r="B7" s="1"/>
      <c r="C7" s="249" t="s">
        <v>141</v>
      </c>
      <c r="D7" s="249"/>
      <c r="E7" s="249"/>
      <c r="F7" s="249"/>
      <c r="G7" s="249"/>
      <c r="H7" s="249"/>
    </row>
    <row r="8" spans="1:8" ht="36" customHeight="1" x14ac:dyDescent="0.25">
      <c r="A8"/>
      <c r="B8" s="1"/>
      <c r="C8" s="250" t="s">
        <v>0</v>
      </c>
      <c r="D8" s="250"/>
      <c r="E8" s="250"/>
      <c r="F8" s="250"/>
      <c r="G8" s="250"/>
      <c r="H8" s="1"/>
    </row>
    <row r="9" spans="1:8" ht="50.1" customHeight="1" x14ac:dyDescent="0.25">
      <c r="A9" s="12" t="s">
        <v>1</v>
      </c>
      <c r="B9" s="13" t="s">
        <v>2</v>
      </c>
      <c r="C9" s="13" t="s">
        <v>3</v>
      </c>
      <c r="D9" s="14" t="s">
        <v>4</v>
      </c>
      <c r="E9" s="14" t="s">
        <v>5</v>
      </c>
      <c r="F9" s="15" t="s">
        <v>6</v>
      </c>
      <c r="G9" s="13" t="s">
        <v>7</v>
      </c>
      <c r="H9" s="12" t="s">
        <v>8</v>
      </c>
    </row>
    <row r="10" spans="1:8" ht="50.1" customHeight="1" x14ac:dyDescent="0.25">
      <c r="A10" s="258" t="s">
        <v>142</v>
      </c>
      <c r="B10" s="259">
        <v>45391</v>
      </c>
      <c r="C10" s="19" t="s">
        <v>143</v>
      </c>
      <c r="D10" s="59">
        <v>162.57</v>
      </c>
      <c r="E10" s="262">
        <v>436.28</v>
      </c>
      <c r="F10" s="241">
        <v>112</v>
      </c>
      <c r="G10" s="244" t="s">
        <v>16</v>
      </c>
      <c r="H10" s="252" t="s">
        <v>17</v>
      </c>
    </row>
    <row r="11" spans="1:8" ht="50.1" customHeight="1" x14ac:dyDescent="0.25">
      <c r="A11" s="258"/>
      <c r="B11" s="259"/>
      <c r="C11" s="19" t="s">
        <v>144</v>
      </c>
      <c r="D11" s="59">
        <v>124</v>
      </c>
      <c r="E11" s="262"/>
      <c r="F11" s="242"/>
      <c r="G11" s="245"/>
      <c r="H11" s="253"/>
    </row>
    <row r="12" spans="1:8" ht="50.1" customHeight="1" x14ac:dyDescent="0.25">
      <c r="A12" s="258"/>
      <c r="B12" s="259"/>
      <c r="C12" s="19" t="s">
        <v>145</v>
      </c>
      <c r="D12" s="59">
        <v>149.71</v>
      </c>
      <c r="E12" s="262"/>
      <c r="F12" s="243"/>
      <c r="G12" s="246"/>
      <c r="H12" s="254"/>
    </row>
    <row r="13" spans="1:8" ht="50.1" customHeight="1" x14ac:dyDescent="0.25">
      <c r="A13" s="21">
        <v>2</v>
      </c>
      <c r="B13" s="48">
        <v>45391</v>
      </c>
      <c r="C13" s="91" t="s">
        <v>146</v>
      </c>
      <c r="D13" s="31">
        <v>3450</v>
      </c>
      <c r="E13" s="31">
        <v>3450</v>
      </c>
      <c r="F13" s="92">
        <v>113</v>
      </c>
      <c r="G13" s="28" t="s">
        <v>9</v>
      </c>
      <c r="H13" s="28" t="s">
        <v>10</v>
      </c>
    </row>
    <row r="14" spans="1:8" ht="50.1" customHeight="1" x14ac:dyDescent="0.25">
      <c r="A14" s="93" t="s">
        <v>43</v>
      </c>
      <c r="B14" s="94">
        <v>45391</v>
      </c>
      <c r="C14" s="19" t="s">
        <v>147</v>
      </c>
      <c r="D14" s="45">
        <v>10365</v>
      </c>
      <c r="E14" s="45">
        <v>10365</v>
      </c>
      <c r="F14" s="46" t="s">
        <v>48</v>
      </c>
      <c r="G14" s="26" t="s">
        <v>49</v>
      </c>
      <c r="H14" s="93" t="s">
        <v>35</v>
      </c>
    </row>
    <row r="15" spans="1:8" ht="50.1" customHeight="1" x14ac:dyDescent="0.25">
      <c r="A15" s="258" t="s">
        <v>118</v>
      </c>
      <c r="B15" s="259">
        <v>45392</v>
      </c>
      <c r="C15" s="19" t="s">
        <v>148</v>
      </c>
      <c r="D15" s="59">
        <v>24.1</v>
      </c>
      <c r="E15" s="235">
        <v>1819.07</v>
      </c>
      <c r="F15" s="255">
        <v>111</v>
      </c>
      <c r="G15" s="256" t="s">
        <v>11</v>
      </c>
      <c r="H15" s="257" t="s">
        <v>12</v>
      </c>
    </row>
    <row r="16" spans="1:8" ht="50.1" customHeight="1" x14ac:dyDescent="0.25">
      <c r="A16" s="258"/>
      <c r="B16" s="261"/>
      <c r="C16" s="19" t="s">
        <v>149</v>
      </c>
      <c r="D16" s="59">
        <v>1794.97</v>
      </c>
      <c r="E16" s="236"/>
      <c r="F16" s="255"/>
      <c r="G16" s="256"/>
      <c r="H16" s="257"/>
    </row>
    <row r="17" spans="1:8" ht="50.1" customHeight="1" x14ac:dyDescent="0.25">
      <c r="A17" s="92" t="s">
        <v>44</v>
      </c>
      <c r="B17" s="48">
        <v>45392</v>
      </c>
      <c r="C17" s="19" t="s">
        <v>150</v>
      </c>
      <c r="D17" s="39">
        <v>6804.93</v>
      </c>
      <c r="E17" s="39">
        <v>6804.93</v>
      </c>
      <c r="F17" s="90" t="s">
        <v>15</v>
      </c>
      <c r="G17" s="91" t="s">
        <v>16</v>
      </c>
      <c r="H17" s="92" t="s">
        <v>17</v>
      </c>
    </row>
    <row r="18" spans="1:8" ht="50.1" customHeight="1" x14ac:dyDescent="0.25">
      <c r="A18" s="21">
        <v>6</v>
      </c>
      <c r="B18" s="48">
        <v>45392</v>
      </c>
      <c r="C18" s="29" t="s">
        <v>151</v>
      </c>
      <c r="D18" s="87">
        <v>12500</v>
      </c>
      <c r="E18" s="87">
        <v>12500</v>
      </c>
      <c r="F18" s="88">
        <v>151</v>
      </c>
      <c r="G18" s="84" t="s">
        <v>36</v>
      </c>
      <c r="H18" s="84" t="s">
        <v>37</v>
      </c>
    </row>
    <row r="19" spans="1:8" ht="50.1" customHeight="1" x14ac:dyDescent="0.25">
      <c r="A19" s="85">
        <v>7</v>
      </c>
      <c r="B19" s="86">
        <v>45392</v>
      </c>
      <c r="C19" s="20" t="s">
        <v>152</v>
      </c>
      <c r="D19" s="89">
        <v>110000</v>
      </c>
      <c r="E19" s="89">
        <v>110000</v>
      </c>
      <c r="F19" s="84">
        <v>151</v>
      </c>
      <c r="G19" s="84" t="s">
        <v>22</v>
      </c>
      <c r="H19" s="84" t="s">
        <v>23</v>
      </c>
    </row>
    <row r="20" spans="1:8" ht="50.1" customHeight="1" x14ac:dyDescent="0.25">
      <c r="A20" s="237">
        <v>8</v>
      </c>
      <c r="B20" s="238">
        <v>45394</v>
      </c>
      <c r="C20" s="20" t="s">
        <v>153</v>
      </c>
      <c r="D20" s="87">
        <v>160</v>
      </c>
      <c r="E20" s="239">
        <v>320</v>
      </c>
      <c r="F20" s="240">
        <v>113</v>
      </c>
      <c r="G20" s="231" t="s">
        <v>13</v>
      </c>
      <c r="H20" s="231" t="s">
        <v>14</v>
      </c>
    </row>
    <row r="21" spans="1:8" ht="50.1" customHeight="1" x14ac:dyDescent="0.25">
      <c r="A21" s="237"/>
      <c r="B21" s="238"/>
      <c r="C21" s="20" t="s">
        <v>154</v>
      </c>
      <c r="D21" s="87">
        <v>160</v>
      </c>
      <c r="E21" s="239"/>
      <c r="F21" s="240"/>
      <c r="G21" s="231"/>
      <c r="H21" s="231"/>
    </row>
    <row r="22" spans="1:8" ht="50.1" customHeight="1" x14ac:dyDescent="0.25">
      <c r="A22" s="22">
        <v>9</v>
      </c>
      <c r="B22" s="23">
        <v>45394</v>
      </c>
      <c r="C22" s="27" t="s">
        <v>155</v>
      </c>
      <c r="D22" s="89">
        <v>9800</v>
      </c>
      <c r="E22" s="89">
        <v>9800</v>
      </c>
      <c r="F22" s="84">
        <v>113</v>
      </c>
      <c r="G22" s="84" t="s">
        <v>24</v>
      </c>
      <c r="H22" s="84" t="s">
        <v>29</v>
      </c>
    </row>
    <row r="23" spans="1:8" ht="50.1" customHeight="1" x14ac:dyDescent="0.25">
      <c r="A23" s="85">
        <v>10</v>
      </c>
      <c r="B23" s="86">
        <v>45397</v>
      </c>
      <c r="C23" s="19" t="s">
        <v>156</v>
      </c>
      <c r="D23" s="87">
        <v>32272.65</v>
      </c>
      <c r="E23" s="87">
        <v>32272.65</v>
      </c>
      <c r="F23" s="88">
        <v>111</v>
      </c>
      <c r="G23" s="84" t="s">
        <v>11</v>
      </c>
      <c r="H23" s="84" t="s">
        <v>12</v>
      </c>
    </row>
    <row r="24" spans="1:8" ht="50.1" customHeight="1" x14ac:dyDescent="0.25">
      <c r="A24" s="85">
        <v>11</v>
      </c>
      <c r="B24" s="86">
        <v>45398</v>
      </c>
      <c r="C24" s="20" t="s">
        <v>157</v>
      </c>
      <c r="D24" s="40">
        <v>25000</v>
      </c>
      <c r="E24" s="40">
        <v>25000</v>
      </c>
      <c r="F24" s="41" t="s">
        <v>38</v>
      </c>
      <c r="G24" s="20" t="s">
        <v>39</v>
      </c>
      <c r="H24" s="88" t="s">
        <v>40</v>
      </c>
    </row>
    <row r="25" spans="1:8" ht="50.1" customHeight="1" x14ac:dyDescent="0.25">
      <c r="A25" s="85">
        <v>12</v>
      </c>
      <c r="B25" s="86">
        <v>45399</v>
      </c>
      <c r="C25" s="20" t="s">
        <v>158</v>
      </c>
      <c r="D25" s="87">
        <v>498</v>
      </c>
      <c r="E25" s="87">
        <v>498</v>
      </c>
      <c r="F25" s="85">
        <v>113</v>
      </c>
      <c r="G25" s="85" t="s">
        <v>9</v>
      </c>
      <c r="H25" s="85">
        <v>5498104</v>
      </c>
    </row>
    <row r="26" spans="1:8" ht="50.1" customHeight="1" x14ac:dyDescent="0.25">
      <c r="A26" s="21">
        <v>13</v>
      </c>
      <c r="B26" s="48">
        <v>45399</v>
      </c>
      <c r="C26" s="91" t="s">
        <v>159</v>
      </c>
      <c r="D26" s="31">
        <v>1152214.3999999999</v>
      </c>
      <c r="E26" s="31">
        <v>1152214.3999999999</v>
      </c>
      <c r="F26" s="21">
        <v>151</v>
      </c>
      <c r="G26" s="28" t="s">
        <v>138</v>
      </c>
      <c r="H26" s="21">
        <v>7466036</v>
      </c>
    </row>
    <row r="27" spans="1:8" ht="50.1" customHeight="1" x14ac:dyDescent="0.25">
      <c r="A27" s="85">
        <v>14</v>
      </c>
      <c r="B27" s="86">
        <v>45407</v>
      </c>
      <c r="C27" s="20" t="s">
        <v>160</v>
      </c>
      <c r="D27" s="89">
        <v>11711.7</v>
      </c>
      <c r="E27" s="89">
        <v>11711.7</v>
      </c>
      <c r="F27" s="84">
        <v>113</v>
      </c>
      <c r="G27" s="84" t="s">
        <v>13</v>
      </c>
      <c r="H27" s="84" t="s">
        <v>14</v>
      </c>
    </row>
    <row r="28" spans="1:8" ht="50.1" customHeight="1" x14ac:dyDescent="0.25">
      <c r="A28" s="85">
        <v>15</v>
      </c>
      <c r="B28" s="86">
        <v>45407</v>
      </c>
      <c r="C28" s="20" t="s">
        <v>161</v>
      </c>
      <c r="D28" s="89">
        <v>11711.7</v>
      </c>
      <c r="E28" s="89">
        <v>11711.7</v>
      </c>
      <c r="F28" s="84">
        <v>113</v>
      </c>
      <c r="G28" s="84" t="s">
        <v>13</v>
      </c>
      <c r="H28" s="84" t="s">
        <v>14</v>
      </c>
    </row>
    <row r="29" spans="1:8" ht="53.25" customHeight="1" x14ac:dyDescent="0.25">
      <c r="A29" s="85">
        <v>16</v>
      </c>
      <c r="B29" s="86">
        <v>45408</v>
      </c>
      <c r="C29" s="20" t="s">
        <v>162</v>
      </c>
      <c r="D29" s="40">
        <v>2604</v>
      </c>
      <c r="E29" s="40">
        <v>2604</v>
      </c>
      <c r="F29" s="41" t="s">
        <v>26</v>
      </c>
      <c r="G29" s="84" t="s">
        <v>33</v>
      </c>
      <c r="H29" s="84" t="s">
        <v>34</v>
      </c>
    </row>
    <row r="30" spans="1:8" ht="50.1" customHeight="1" x14ac:dyDescent="0.25">
      <c r="A30" s="85">
        <v>17</v>
      </c>
      <c r="B30" s="86">
        <v>45408</v>
      </c>
      <c r="C30" s="20" t="s">
        <v>163</v>
      </c>
      <c r="D30" s="89">
        <v>450</v>
      </c>
      <c r="E30" s="89">
        <v>450</v>
      </c>
      <c r="F30" s="84" t="s">
        <v>26</v>
      </c>
      <c r="G30" s="84" t="s">
        <v>27</v>
      </c>
      <c r="H30" s="84" t="s">
        <v>28</v>
      </c>
    </row>
    <row r="31" spans="1:8" ht="50.1" customHeight="1" x14ac:dyDescent="0.25">
      <c r="A31" s="21">
        <v>18</v>
      </c>
      <c r="B31" s="48">
        <v>45408</v>
      </c>
      <c r="C31" s="91" t="s">
        <v>164</v>
      </c>
      <c r="D31" s="31">
        <v>11205.83</v>
      </c>
      <c r="E31" s="31">
        <v>11205.83</v>
      </c>
      <c r="F31" s="21">
        <v>158</v>
      </c>
      <c r="G31" s="21" t="s">
        <v>42</v>
      </c>
      <c r="H31" s="21">
        <v>83360484</v>
      </c>
    </row>
    <row r="32" spans="1:8" ht="50.1" customHeight="1" x14ac:dyDescent="0.25">
      <c r="A32" s="22">
        <v>19</v>
      </c>
      <c r="B32" s="23">
        <v>45408</v>
      </c>
      <c r="C32" s="27" t="s">
        <v>165</v>
      </c>
      <c r="D32" s="30">
        <v>7241</v>
      </c>
      <c r="E32" s="30">
        <v>7241</v>
      </c>
      <c r="F32" s="42" t="s">
        <v>30</v>
      </c>
      <c r="G32" s="43" t="s">
        <v>31</v>
      </c>
      <c r="H32" s="43" t="s">
        <v>32</v>
      </c>
    </row>
    <row r="33" spans="1:8" ht="50.1" customHeight="1" x14ac:dyDescent="0.25">
      <c r="A33" s="21">
        <v>20</v>
      </c>
      <c r="B33" s="48">
        <v>45411</v>
      </c>
      <c r="C33" s="91" t="s">
        <v>166</v>
      </c>
      <c r="D33" s="39">
        <v>1950</v>
      </c>
      <c r="E33" s="39">
        <v>1950</v>
      </c>
      <c r="F33" s="90">
        <v>113</v>
      </c>
      <c r="G33" s="91" t="s">
        <v>24</v>
      </c>
      <c r="H33" s="28" t="s">
        <v>25</v>
      </c>
    </row>
    <row r="34" spans="1:8" ht="50.1" customHeight="1" x14ac:dyDescent="0.25">
      <c r="A34" s="21">
        <v>21</v>
      </c>
      <c r="B34" s="48">
        <v>45411</v>
      </c>
      <c r="C34" s="91" t="s">
        <v>167</v>
      </c>
      <c r="D34" s="39">
        <v>1300</v>
      </c>
      <c r="E34" s="39">
        <v>1300</v>
      </c>
      <c r="F34" s="90">
        <v>113</v>
      </c>
      <c r="G34" s="28" t="s">
        <v>24</v>
      </c>
      <c r="H34" s="28" t="s">
        <v>29</v>
      </c>
    </row>
    <row r="35" spans="1:8" ht="50.1" customHeight="1" x14ac:dyDescent="0.25">
      <c r="A35" s="22">
        <v>22</v>
      </c>
      <c r="B35" s="23">
        <v>45412</v>
      </c>
      <c r="C35" s="27" t="s">
        <v>168</v>
      </c>
      <c r="D35" s="30">
        <v>280</v>
      </c>
      <c r="E35" s="30">
        <v>280</v>
      </c>
      <c r="F35" s="22">
        <v>115</v>
      </c>
      <c r="G35" s="43" t="s">
        <v>41</v>
      </c>
      <c r="H35" s="22">
        <v>19819986</v>
      </c>
    </row>
    <row r="36" spans="1:8" ht="50.1" customHeight="1" x14ac:dyDescent="0.25">
      <c r="A36" s="93" t="s">
        <v>169</v>
      </c>
      <c r="B36" s="94">
        <v>45412</v>
      </c>
      <c r="C36" s="26" t="s">
        <v>170</v>
      </c>
      <c r="D36" s="106">
        <v>62120</v>
      </c>
      <c r="E36" s="107">
        <v>62120</v>
      </c>
      <c r="F36" s="93" t="s">
        <v>45</v>
      </c>
      <c r="G36" s="108" t="s">
        <v>20</v>
      </c>
      <c r="H36" s="108" t="s">
        <v>21</v>
      </c>
    </row>
  </sheetData>
  <mergeCells count="22">
    <mergeCell ref="C4:D4"/>
    <mergeCell ref="C5:D5"/>
    <mergeCell ref="C7:H7"/>
    <mergeCell ref="C8:G8"/>
    <mergeCell ref="A15:A16"/>
    <mergeCell ref="B15:B16"/>
    <mergeCell ref="E15:E16"/>
    <mergeCell ref="F15:F16"/>
    <mergeCell ref="G15:G16"/>
    <mergeCell ref="H15:H16"/>
    <mergeCell ref="H20:H21"/>
    <mergeCell ref="A10:A12"/>
    <mergeCell ref="B10:B12"/>
    <mergeCell ref="E10:E12"/>
    <mergeCell ref="F10:F12"/>
    <mergeCell ref="G10:G12"/>
    <mergeCell ref="H10:H12"/>
    <mergeCell ref="A20:A21"/>
    <mergeCell ref="B20:B21"/>
    <mergeCell ref="E20:E21"/>
    <mergeCell ref="F20:F21"/>
    <mergeCell ref="G20:G21"/>
  </mergeCells>
  <pageMargins left="0.70866141732283472" right="0.70866141732283472" top="0.74803149606299213" bottom="0.74803149606299213" header="0.51181102362204722" footer="0.51181102362204722"/>
  <pageSetup scale="47"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21132-CBB2-4C69-A9D1-5951EB533881}">
  <dimension ref="A1:H32"/>
  <sheetViews>
    <sheetView topLeftCell="A43" workbookViewId="0">
      <selection activeCell="C58" sqref="C58"/>
    </sheetView>
  </sheetViews>
  <sheetFormatPr baseColWidth="10" defaultColWidth="9.140625" defaultRowHeight="50.1" customHeight="1" x14ac:dyDescent="0.25"/>
  <cols>
    <col min="1" max="1" width="9.140625" style="11" customWidth="1"/>
    <col min="2" max="2" width="13.85546875" style="10" customWidth="1"/>
    <col min="3" max="3" width="134.140625" style="10" customWidth="1"/>
    <col min="4" max="4" width="16.140625" style="16" customWidth="1"/>
    <col min="5" max="5" width="15.140625" style="16" customWidth="1"/>
    <col min="6" max="6" width="14.85546875" style="17" customWidth="1"/>
    <col min="7" max="7" width="33.42578125" style="18" customWidth="1"/>
    <col min="8" max="8" width="13.7109375" style="11" customWidth="1"/>
    <col min="9" max="9" width="9.140625" customWidth="1"/>
  </cols>
  <sheetData>
    <row r="1" spans="1:8" ht="15" customHeight="1" x14ac:dyDescent="0.25">
      <c r="A1"/>
      <c r="B1" s="1"/>
      <c r="C1" s="1"/>
      <c r="D1" s="2"/>
      <c r="E1" s="2"/>
      <c r="F1" s="3"/>
      <c r="G1" s="1"/>
      <c r="H1" s="1"/>
    </row>
    <row r="2" spans="1:8" ht="15" customHeight="1" x14ac:dyDescent="0.25">
      <c r="A2"/>
      <c r="B2" s="4"/>
      <c r="C2" s="4"/>
      <c r="D2" s="5"/>
      <c r="E2" s="5"/>
      <c r="F2" s="6"/>
      <c r="G2" s="4"/>
      <c r="H2" s="4"/>
    </row>
    <row r="3" spans="1:8" ht="15" customHeight="1" x14ac:dyDescent="0.25">
      <c r="A3"/>
      <c r="B3" s="7"/>
      <c r="C3" s="24"/>
      <c r="D3" s="25"/>
      <c r="E3" s="8"/>
      <c r="F3" s="9"/>
      <c r="G3" s="7"/>
      <c r="H3" s="7"/>
    </row>
    <row r="4" spans="1:8" ht="15" customHeight="1" x14ac:dyDescent="0.25">
      <c r="A4"/>
      <c r="B4" s="7"/>
      <c r="C4" s="247"/>
      <c r="D4" s="247"/>
      <c r="E4" s="8"/>
      <c r="F4" s="9"/>
      <c r="G4" s="7"/>
      <c r="H4" s="7"/>
    </row>
    <row r="5" spans="1:8" ht="15" customHeight="1" x14ac:dyDescent="0.25">
      <c r="A5"/>
      <c r="B5" s="7"/>
      <c r="C5" s="248"/>
      <c r="D5" s="248"/>
      <c r="E5" s="8"/>
      <c r="F5" s="9"/>
      <c r="G5" s="7"/>
      <c r="H5" s="7"/>
    </row>
    <row r="6" spans="1:8" ht="15" customHeight="1" x14ac:dyDescent="0.25">
      <c r="A6"/>
      <c r="B6" s="7"/>
      <c r="C6" s="7"/>
      <c r="D6" s="8"/>
      <c r="E6" s="8"/>
      <c r="F6" s="9"/>
      <c r="G6" s="7"/>
      <c r="H6" s="7"/>
    </row>
    <row r="7" spans="1:8" ht="21.75" customHeight="1" x14ac:dyDescent="0.25">
      <c r="A7"/>
      <c r="B7" s="1"/>
      <c r="C7" s="249" t="s">
        <v>171</v>
      </c>
      <c r="D7" s="249"/>
      <c r="E7" s="249"/>
      <c r="F7" s="249"/>
      <c r="G7" s="249"/>
      <c r="H7" s="249"/>
    </row>
    <row r="8" spans="1:8" ht="36" customHeight="1" x14ac:dyDescent="0.25">
      <c r="A8"/>
      <c r="B8" s="1"/>
      <c r="C8" s="250" t="s">
        <v>0</v>
      </c>
      <c r="D8" s="250"/>
      <c r="E8" s="250"/>
      <c r="F8" s="250"/>
      <c r="G8" s="250"/>
      <c r="H8" s="1"/>
    </row>
    <row r="9" spans="1:8" ht="50.1" customHeight="1" x14ac:dyDescent="0.25">
      <c r="A9" s="12" t="s">
        <v>1</v>
      </c>
      <c r="B9" s="13" t="s">
        <v>2</v>
      </c>
      <c r="C9" s="13" t="s">
        <v>3</v>
      </c>
      <c r="D9" s="14" t="s">
        <v>4</v>
      </c>
      <c r="E9" s="14" t="s">
        <v>5</v>
      </c>
      <c r="F9" s="15" t="s">
        <v>6</v>
      </c>
      <c r="G9" s="13" t="s">
        <v>7</v>
      </c>
      <c r="H9" s="12" t="s">
        <v>8</v>
      </c>
    </row>
    <row r="10" spans="1:8" ht="50.1" customHeight="1" x14ac:dyDescent="0.25">
      <c r="A10" s="21">
        <v>1</v>
      </c>
      <c r="B10" s="48">
        <v>45433</v>
      </c>
      <c r="C10" s="101" t="s">
        <v>172</v>
      </c>
      <c r="D10" s="31">
        <v>1152214.3999999999</v>
      </c>
      <c r="E10" s="31">
        <v>1152214.3999999999</v>
      </c>
      <c r="F10" s="21">
        <v>151</v>
      </c>
      <c r="G10" s="28" t="s">
        <v>138</v>
      </c>
      <c r="H10" s="21">
        <v>7466036</v>
      </c>
    </row>
    <row r="11" spans="1:8" ht="50.1" customHeight="1" x14ac:dyDescent="0.25">
      <c r="A11" s="22">
        <v>2</v>
      </c>
      <c r="B11" s="23">
        <v>45433</v>
      </c>
      <c r="C11" s="27" t="s">
        <v>173</v>
      </c>
      <c r="D11" s="97">
        <v>9800</v>
      </c>
      <c r="E11" s="97">
        <v>9800</v>
      </c>
      <c r="F11" s="99">
        <v>113</v>
      </c>
      <c r="G11" s="99" t="s">
        <v>24</v>
      </c>
      <c r="H11" s="99" t="s">
        <v>29</v>
      </c>
    </row>
    <row r="12" spans="1:8" ht="50.1" customHeight="1" x14ac:dyDescent="0.25">
      <c r="A12" s="22">
        <v>3</v>
      </c>
      <c r="B12" s="23">
        <v>45435</v>
      </c>
      <c r="C12" s="27" t="s">
        <v>174</v>
      </c>
      <c r="D12" s="30">
        <v>280</v>
      </c>
      <c r="E12" s="30">
        <v>280</v>
      </c>
      <c r="F12" s="22">
        <v>115</v>
      </c>
      <c r="G12" s="43" t="s">
        <v>41</v>
      </c>
      <c r="H12" s="22">
        <v>19819986</v>
      </c>
    </row>
    <row r="13" spans="1:8" ht="50.1" customHeight="1" x14ac:dyDescent="0.25">
      <c r="A13" s="21">
        <v>4</v>
      </c>
      <c r="B13" s="48">
        <v>45436</v>
      </c>
      <c r="C13" s="29" t="s">
        <v>175</v>
      </c>
      <c r="D13" s="105">
        <v>12500</v>
      </c>
      <c r="E13" s="105">
        <v>12500</v>
      </c>
      <c r="F13" s="98">
        <v>151</v>
      </c>
      <c r="G13" s="99" t="s">
        <v>36</v>
      </c>
      <c r="H13" s="99" t="s">
        <v>37</v>
      </c>
    </row>
    <row r="14" spans="1:8" ht="50.1" customHeight="1" x14ac:dyDescent="0.25">
      <c r="A14" s="237">
        <v>5</v>
      </c>
      <c r="B14" s="238">
        <v>45436</v>
      </c>
      <c r="C14" s="20" t="s">
        <v>176</v>
      </c>
      <c r="D14" s="105">
        <v>160</v>
      </c>
      <c r="E14" s="239">
        <v>320</v>
      </c>
      <c r="F14" s="240">
        <v>113</v>
      </c>
      <c r="G14" s="231" t="s">
        <v>13</v>
      </c>
      <c r="H14" s="231" t="s">
        <v>14</v>
      </c>
    </row>
    <row r="15" spans="1:8" ht="50.1" customHeight="1" x14ac:dyDescent="0.25">
      <c r="A15" s="237"/>
      <c r="B15" s="238"/>
      <c r="C15" s="20" t="s">
        <v>177</v>
      </c>
      <c r="D15" s="105">
        <v>160</v>
      </c>
      <c r="E15" s="239"/>
      <c r="F15" s="240"/>
      <c r="G15" s="231"/>
      <c r="H15" s="231"/>
    </row>
    <row r="16" spans="1:8" ht="50.1" customHeight="1" x14ac:dyDescent="0.25">
      <c r="A16" s="21">
        <v>6</v>
      </c>
      <c r="B16" s="48">
        <v>45436</v>
      </c>
      <c r="C16" s="101" t="s">
        <v>178</v>
      </c>
      <c r="D16" s="31">
        <v>3450</v>
      </c>
      <c r="E16" s="31">
        <v>3450</v>
      </c>
      <c r="F16" s="102">
        <v>113</v>
      </c>
      <c r="G16" s="28" t="s">
        <v>9</v>
      </c>
      <c r="H16" s="28" t="s">
        <v>10</v>
      </c>
    </row>
    <row r="17" spans="1:8" ht="50.1" customHeight="1" x14ac:dyDescent="0.25">
      <c r="A17" s="258" t="s">
        <v>179</v>
      </c>
      <c r="B17" s="259">
        <v>45436</v>
      </c>
      <c r="C17" s="19" t="s">
        <v>180</v>
      </c>
      <c r="D17" s="59">
        <v>1984.72</v>
      </c>
      <c r="E17" s="235">
        <v>2024.27</v>
      </c>
      <c r="F17" s="255">
        <v>111</v>
      </c>
      <c r="G17" s="256" t="s">
        <v>11</v>
      </c>
      <c r="H17" s="257" t="s">
        <v>12</v>
      </c>
    </row>
    <row r="18" spans="1:8" ht="50.1" customHeight="1" x14ac:dyDescent="0.25">
      <c r="A18" s="258"/>
      <c r="B18" s="261"/>
      <c r="C18" s="19" t="s">
        <v>181</v>
      </c>
      <c r="D18" s="59">
        <v>39.549999999999997</v>
      </c>
      <c r="E18" s="236"/>
      <c r="F18" s="255"/>
      <c r="G18" s="256"/>
      <c r="H18" s="257"/>
    </row>
    <row r="19" spans="1:8" ht="50.1" customHeight="1" x14ac:dyDescent="0.25">
      <c r="A19" s="95">
        <v>8</v>
      </c>
      <c r="B19" s="96">
        <v>45436</v>
      </c>
      <c r="C19" s="20" t="s">
        <v>182</v>
      </c>
      <c r="D19" s="97">
        <v>110000</v>
      </c>
      <c r="E19" s="97">
        <v>110000</v>
      </c>
      <c r="F19" s="99">
        <v>151</v>
      </c>
      <c r="G19" s="99" t="s">
        <v>22</v>
      </c>
      <c r="H19" s="99" t="s">
        <v>23</v>
      </c>
    </row>
    <row r="20" spans="1:8" ht="50.1" customHeight="1" x14ac:dyDescent="0.25">
      <c r="A20" s="95">
        <v>9</v>
      </c>
      <c r="B20" s="96">
        <v>45439</v>
      </c>
      <c r="C20" s="20" t="s">
        <v>183</v>
      </c>
      <c r="D20" s="97">
        <v>450</v>
      </c>
      <c r="E20" s="97">
        <v>450</v>
      </c>
      <c r="F20" s="99" t="s">
        <v>26</v>
      </c>
      <c r="G20" s="99" t="s">
        <v>27</v>
      </c>
      <c r="H20" s="99" t="s">
        <v>28</v>
      </c>
    </row>
    <row r="21" spans="1:8" ht="50.1" customHeight="1" x14ac:dyDescent="0.25">
      <c r="A21" s="95">
        <v>10</v>
      </c>
      <c r="B21" s="96">
        <v>45439</v>
      </c>
      <c r="C21" s="19" t="s">
        <v>184</v>
      </c>
      <c r="D21" s="105">
        <v>33535.08</v>
      </c>
      <c r="E21" s="105">
        <v>33535.08</v>
      </c>
      <c r="F21" s="98">
        <v>111</v>
      </c>
      <c r="G21" s="99" t="s">
        <v>11</v>
      </c>
      <c r="H21" s="99" t="s">
        <v>12</v>
      </c>
    </row>
    <row r="22" spans="1:8" ht="50.1" customHeight="1" x14ac:dyDescent="0.25">
      <c r="A22" s="95">
        <v>11</v>
      </c>
      <c r="B22" s="96">
        <v>45439</v>
      </c>
      <c r="C22" s="20" t="s">
        <v>185</v>
      </c>
      <c r="D22" s="97">
        <v>11711.7</v>
      </c>
      <c r="E22" s="97">
        <v>11711.7</v>
      </c>
      <c r="F22" s="99">
        <v>113</v>
      </c>
      <c r="G22" s="99" t="s">
        <v>13</v>
      </c>
      <c r="H22" s="99" t="s">
        <v>14</v>
      </c>
    </row>
    <row r="23" spans="1:8" ht="50.1" customHeight="1" x14ac:dyDescent="0.25">
      <c r="A23" s="95">
        <v>12</v>
      </c>
      <c r="B23" s="96">
        <v>45440</v>
      </c>
      <c r="C23" s="20" t="s">
        <v>186</v>
      </c>
      <c r="D23" s="40">
        <v>2604</v>
      </c>
      <c r="E23" s="40">
        <v>2604</v>
      </c>
      <c r="F23" s="41" t="s">
        <v>26</v>
      </c>
      <c r="G23" s="99" t="s">
        <v>33</v>
      </c>
      <c r="H23" s="99" t="s">
        <v>34</v>
      </c>
    </row>
    <row r="24" spans="1:8" ht="50.1" customHeight="1" x14ac:dyDescent="0.25">
      <c r="A24" s="21">
        <v>13</v>
      </c>
      <c r="B24" s="48">
        <v>45441</v>
      </c>
      <c r="C24" s="101" t="s">
        <v>187</v>
      </c>
      <c r="D24" s="39">
        <v>1950</v>
      </c>
      <c r="E24" s="39">
        <v>1950</v>
      </c>
      <c r="F24" s="100">
        <v>113</v>
      </c>
      <c r="G24" s="101" t="s">
        <v>24</v>
      </c>
      <c r="H24" s="28" t="s">
        <v>25</v>
      </c>
    </row>
    <row r="25" spans="1:8" ht="50.1" customHeight="1" x14ac:dyDescent="0.25">
      <c r="A25" s="95">
        <v>14</v>
      </c>
      <c r="B25" s="96">
        <v>45441</v>
      </c>
      <c r="C25" s="20" t="s">
        <v>188</v>
      </c>
      <c r="D25" s="105">
        <v>498</v>
      </c>
      <c r="E25" s="105">
        <v>498</v>
      </c>
      <c r="F25" s="95">
        <v>113</v>
      </c>
      <c r="G25" s="95" t="s">
        <v>9</v>
      </c>
      <c r="H25" s="95">
        <v>5498104</v>
      </c>
    </row>
    <row r="26" spans="1:8" ht="50.1" customHeight="1" x14ac:dyDescent="0.25">
      <c r="A26" s="21">
        <v>15</v>
      </c>
      <c r="B26" s="48">
        <v>45441</v>
      </c>
      <c r="C26" s="101" t="s">
        <v>189</v>
      </c>
      <c r="D26" s="39">
        <v>1300</v>
      </c>
      <c r="E26" s="39">
        <v>1300</v>
      </c>
      <c r="F26" s="100">
        <v>113</v>
      </c>
      <c r="G26" s="28" t="s">
        <v>24</v>
      </c>
      <c r="H26" s="28" t="s">
        <v>29</v>
      </c>
    </row>
    <row r="27" spans="1:8" ht="50.1" customHeight="1" x14ac:dyDescent="0.25">
      <c r="A27" s="109" t="s">
        <v>190</v>
      </c>
      <c r="B27" s="110">
        <v>45441</v>
      </c>
      <c r="C27" s="19" t="s">
        <v>194</v>
      </c>
      <c r="D27" s="45">
        <v>3125</v>
      </c>
      <c r="E27" s="45">
        <v>3125</v>
      </c>
      <c r="F27" s="46" t="s">
        <v>191</v>
      </c>
      <c r="G27" s="26" t="s">
        <v>192</v>
      </c>
      <c r="H27" s="109" t="s">
        <v>193</v>
      </c>
    </row>
    <row r="28" spans="1:8" ht="50.1" customHeight="1" x14ac:dyDescent="0.25">
      <c r="A28" s="109" t="s">
        <v>134</v>
      </c>
      <c r="B28" s="110">
        <v>45441</v>
      </c>
      <c r="C28" s="19" t="s">
        <v>195</v>
      </c>
      <c r="D28" s="45">
        <v>3125</v>
      </c>
      <c r="E28" s="45">
        <v>3125</v>
      </c>
      <c r="F28" s="46" t="s">
        <v>191</v>
      </c>
      <c r="G28" s="26" t="s">
        <v>192</v>
      </c>
      <c r="H28" s="109" t="s">
        <v>193</v>
      </c>
    </row>
    <row r="29" spans="1:8" ht="53.25" customHeight="1" x14ac:dyDescent="0.25">
      <c r="A29" s="22">
        <v>18</v>
      </c>
      <c r="B29" s="23">
        <v>45441</v>
      </c>
      <c r="C29" s="27" t="s">
        <v>196</v>
      </c>
      <c r="D29" s="30">
        <v>7241</v>
      </c>
      <c r="E29" s="30">
        <v>7241</v>
      </c>
      <c r="F29" s="42" t="s">
        <v>30</v>
      </c>
      <c r="G29" s="43" t="s">
        <v>31</v>
      </c>
      <c r="H29" s="43" t="s">
        <v>32</v>
      </c>
    </row>
    <row r="30" spans="1:8" ht="50.1" customHeight="1" x14ac:dyDescent="0.25">
      <c r="A30" s="103" t="s">
        <v>200</v>
      </c>
      <c r="B30" s="104">
        <v>45442</v>
      </c>
      <c r="C30" s="19" t="s">
        <v>199</v>
      </c>
      <c r="D30" s="45">
        <v>10365</v>
      </c>
      <c r="E30" s="45">
        <v>10365</v>
      </c>
      <c r="F30" s="46" t="s">
        <v>48</v>
      </c>
      <c r="G30" s="26" t="s">
        <v>49</v>
      </c>
      <c r="H30" s="103" t="s">
        <v>35</v>
      </c>
    </row>
    <row r="31" spans="1:8" ht="50.1" customHeight="1" x14ac:dyDescent="0.25">
      <c r="A31" s="95">
        <v>20</v>
      </c>
      <c r="B31" s="96">
        <v>45442</v>
      </c>
      <c r="C31" s="20" t="s">
        <v>197</v>
      </c>
      <c r="D31" s="40">
        <v>25000</v>
      </c>
      <c r="E31" s="40">
        <v>25000</v>
      </c>
      <c r="F31" s="41" t="s">
        <v>38</v>
      </c>
      <c r="G31" s="20" t="s">
        <v>39</v>
      </c>
      <c r="H31" s="98" t="s">
        <v>40</v>
      </c>
    </row>
    <row r="32" spans="1:8" ht="50.1" customHeight="1" x14ac:dyDescent="0.25">
      <c r="A32" s="103" t="s">
        <v>201</v>
      </c>
      <c r="B32" s="104">
        <v>45443</v>
      </c>
      <c r="C32" s="26" t="s">
        <v>198</v>
      </c>
      <c r="D32" s="106">
        <v>62120</v>
      </c>
      <c r="E32" s="107">
        <v>62120</v>
      </c>
      <c r="F32" s="103" t="s">
        <v>45</v>
      </c>
      <c r="G32" s="108" t="s">
        <v>20</v>
      </c>
      <c r="H32" s="108" t="s">
        <v>21</v>
      </c>
    </row>
  </sheetData>
  <mergeCells count="16">
    <mergeCell ref="H17:H18"/>
    <mergeCell ref="A14:A15"/>
    <mergeCell ref="B14:B15"/>
    <mergeCell ref="E14:E15"/>
    <mergeCell ref="F14:F15"/>
    <mergeCell ref="G14:G15"/>
    <mergeCell ref="A17:A18"/>
    <mergeCell ref="B17:B18"/>
    <mergeCell ref="E17:E18"/>
    <mergeCell ref="F17:F18"/>
    <mergeCell ref="G17:G18"/>
    <mergeCell ref="C4:D4"/>
    <mergeCell ref="C5:D5"/>
    <mergeCell ref="C7:H7"/>
    <mergeCell ref="C8:G8"/>
    <mergeCell ref="H14:H15"/>
  </mergeCells>
  <pageMargins left="0.70866141732283472" right="0.70866141732283472" top="0.74803149606299213" bottom="0.74803149606299213" header="0.51181102362204722" footer="0.51181102362204722"/>
  <pageSetup scale="47" fitToWidth="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635F2-06D7-4B3D-8445-6AD578EFB757}">
  <dimension ref="A1:H37"/>
  <sheetViews>
    <sheetView workbookViewId="0">
      <selection activeCell="C49" sqref="C49"/>
    </sheetView>
  </sheetViews>
  <sheetFormatPr baseColWidth="10" defaultColWidth="9.140625" defaultRowHeight="50.1" customHeight="1" x14ac:dyDescent="0.25"/>
  <cols>
    <col min="1" max="1" width="9.140625" style="11" customWidth="1"/>
    <col min="2" max="2" width="13.85546875" style="10" customWidth="1"/>
    <col min="3" max="3" width="134.140625" style="10" customWidth="1"/>
    <col min="4" max="4" width="16.140625" style="167" customWidth="1"/>
    <col min="5" max="5" width="15.140625" style="167" customWidth="1"/>
    <col min="6" max="6" width="14.85546875" style="168" customWidth="1"/>
    <col min="7" max="7" width="33.42578125" style="18" customWidth="1"/>
    <col min="8" max="8" width="13.7109375" style="11" customWidth="1"/>
  </cols>
  <sheetData>
    <row r="1" spans="1:8" ht="15" customHeight="1" x14ac:dyDescent="0.25">
      <c r="A1"/>
      <c r="B1" s="1"/>
      <c r="C1" s="1"/>
      <c r="D1" s="2"/>
      <c r="E1" s="2"/>
      <c r="F1" s="3"/>
      <c r="G1" s="1"/>
      <c r="H1" s="1"/>
    </row>
    <row r="2" spans="1:8" ht="15" customHeight="1" x14ac:dyDescent="0.25">
      <c r="A2"/>
      <c r="B2" s="4"/>
      <c r="C2" s="4"/>
      <c r="D2" s="5"/>
      <c r="E2" s="5"/>
      <c r="F2" s="6"/>
      <c r="G2" s="4"/>
      <c r="H2" s="4"/>
    </row>
    <row r="3" spans="1:8" ht="15" customHeight="1" x14ac:dyDescent="0.25">
      <c r="A3"/>
      <c r="B3" s="7"/>
      <c r="C3" s="7"/>
      <c r="D3" s="8"/>
      <c r="E3" s="8"/>
      <c r="F3" s="9"/>
      <c r="G3" s="7"/>
      <c r="H3" s="7"/>
    </row>
    <row r="4" spans="1:8" ht="15" customHeight="1" x14ac:dyDescent="0.25">
      <c r="A4"/>
      <c r="B4" s="7"/>
      <c r="C4" s="265"/>
      <c r="D4" s="265"/>
      <c r="E4" s="8"/>
      <c r="F4" s="9"/>
      <c r="G4" s="7"/>
      <c r="H4" s="7"/>
    </row>
    <row r="5" spans="1:8" ht="15" customHeight="1" x14ac:dyDescent="0.25">
      <c r="A5"/>
      <c r="B5" s="7"/>
      <c r="C5" s="266"/>
      <c r="D5" s="266"/>
      <c r="E5" s="8"/>
      <c r="F5" s="9"/>
      <c r="G5" s="7"/>
      <c r="H5" s="7"/>
    </row>
    <row r="6" spans="1:8" ht="15" customHeight="1" x14ac:dyDescent="0.25">
      <c r="A6"/>
      <c r="B6" s="7"/>
      <c r="C6" s="7"/>
      <c r="D6" s="8"/>
      <c r="E6" s="8"/>
      <c r="F6" s="9"/>
      <c r="G6" s="7"/>
      <c r="H6" s="7"/>
    </row>
    <row r="7" spans="1:8" ht="21.75" customHeight="1" x14ac:dyDescent="0.25">
      <c r="A7"/>
      <c r="B7" s="1"/>
      <c r="C7" s="267" t="s">
        <v>236</v>
      </c>
      <c r="D7" s="267"/>
      <c r="E7" s="267"/>
      <c r="F7" s="267"/>
      <c r="G7" s="267"/>
      <c r="H7" s="267"/>
    </row>
    <row r="8" spans="1:8" ht="36" customHeight="1" x14ac:dyDescent="0.25">
      <c r="A8"/>
      <c r="B8" s="1"/>
      <c r="C8" s="250" t="s">
        <v>0</v>
      </c>
      <c r="D8" s="250"/>
      <c r="E8" s="250"/>
      <c r="F8" s="250"/>
      <c r="G8" s="250"/>
      <c r="H8" s="1"/>
    </row>
    <row r="9" spans="1:8" ht="50.1" customHeight="1" x14ac:dyDescent="0.25">
      <c r="A9" s="12" t="s">
        <v>1</v>
      </c>
      <c r="B9" s="13" t="s">
        <v>2</v>
      </c>
      <c r="C9" s="13" t="s">
        <v>3</v>
      </c>
      <c r="D9" s="14" t="s">
        <v>4</v>
      </c>
      <c r="E9" s="14" t="s">
        <v>5</v>
      </c>
      <c r="F9" s="15" t="s">
        <v>6</v>
      </c>
      <c r="G9" s="13" t="s">
        <v>7</v>
      </c>
      <c r="H9" s="12" t="s">
        <v>8</v>
      </c>
    </row>
    <row r="10" spans="1:8" s="129" customFormat="1" ht="50.1" customHeight="1" x14ac:dyDescent="0.25">
      <c r="A10" s="21">
        <v>1</v>
      </c>
      <c r="B10" s="48">
        <v>45450</v>
      </c>
      <c r="C10" s="119" t="s">
        <v>237</v>
      </c>
      <c r="D10" s="31">
        <v>3450</v>
      </c>
      <c r="E10" s="31">
        <v>3450</v>
      </c>
      <c r="F10" s="120">
        <v>113</v>
      </c>
      <c r="G10" s="28" t="s">
        <v>9</v>
      </c>
      <c r="H10" s="28" t="s">
        <v>10</v>
      </c>
    </row>
    <row r="11" spans="1:8" ht="50.1" customHeight="1" x14ac:dyDescent="0.25">
      <c r="A11" s="237">
        <v>2</v>
      </c>
      <c r="B11" s="238">
        <v>45454</v>
      </c>
      <c r="C11" s="20" t="s">
        <v>238</v>
      </c>
      <c r="D11" s="114">
        <v>160</v>
      </c>
      <c r="E11" s="239">
        <v>320</v>
      </c>
      <c r="F11" s="240">
        <v>113</v>
      </c>
      <c r="G11" s="231" t="s">
        <v>13</v>
      </c>
      <c r="H11" s="231" t="s">
        <v>14</v>
      </c>
    </row>
    <row r="12" spans="1:8" ht="50.1" customHeight="1" x14ac:dyDescent="0.25">
      <c r="A12" s="268"/>
      <c r="B12" s="269"/>
      <c r="C12" s="27" t="s">
        <v>239</v>
      </c>
      <c r="D12" s="30">
        <v>160</v>
      </c>
      <c r="E12" s="270"/>
      <c r="F12" s="271"/>
      <c r="G12" s="272"/>
      <c r="H12" s="272"/>
    </row>
    <row r="13" spans="1:8" ht="50.1" customHeight="1" x14ac:dyDescent="0.25">
      <c r="A13" s="232" t="s">
        <v>43</v>
      </c>
      <c r="B13" s="233">
        <v>45454</v>
      </c>
      <c r="C13" s="19" t="s">
        <v>240</v>
      </c>
      <c r="D13" s="59">
        <v>1986.56</v>
      </c>
      <c r="E13" s="235">
        <v>2007.22</v>
      </c>
      <c r="F13" s="263" t="s">
        <v>203</v>
      </c>
      <c r="G13" s="256" t="s">
        <v>11</v>
      </c>
      <c r="H13" s="257" t="s">
        <v>12</v>
      </c>
    </row>
    <row r="14" spans="1:8" s="129" customFormat="1" ht="50.1" customHeight="1" x14ac:dyDescent="0.25">
      <c r="A14" s="232"/>
      <c r="B14" s="233"/>
      <c r="C14" s="19" t="s">
        <v>202</v>
      </c>
      <c r="D14" s="59">
        <v>20.66</v>
      </c>
      <c r="E14" s="236"/>
      <c r="F14" s="264"/>
      <c r="G14" s="256"/>
      <c r="H14" s="257"/>
    </row>
    <row r="15" spans="1:8" s="129" customFormat="1" ht="50.1" customHeight="1" x14ac:dyDescent="0.25">
      <c r="A15" s="258" t="s">
        <v>118</v>
      </c>
      <c r="B15" s="259">
        <v>45455</v>
      </c>
      <c r="C15" s="19" t="s">
        <v>241</v>
      </c>
      <c r="D15" s="59">
        <v>674.05</v>
      </c>
      <c r="E15" s="262">
        <v>1432.92</v>
      </c>
      <c r="F15" s="241">
        <v>112</v>
      </c>
      <c r="G15" s="244" t="s">
        <v>16</v>
      </c>
      <c r="H15" s="252" t="s">
        <v>17</v>
      </c>
    </row>
    <row r="16" spans="1:8" s="129" customFormat="1" ht="50.1" customHeight="1" x14ac:dyDescent="0.25">
      <c r="A16" s="258"/>
      <c r="B16" s="259"/>
      <c r="C16" s="19" t="s">
        <v>204</v>
      </c>
      <c r="D16" s="59">
        <v>348.03</v>
      </c>
      <c r="E16" s="262"/>
      <c r="F16" s="242"/>
      <c r="G16" s="245"/>
      <c r="H16" s="253"/>
    </row>
    <row r="17" spans="1:8" ht="50.1" customHeight="1" x14ac:dyDescent="0.25">
      <c r="A17" s="258"/>
      <c r="B17" s="259"/>
      <c r="C17" s="19" t="s">
        <v>205</v>
      </c>
      <c r="D17" s="59">
        <v>410.84</v>
      </c>
      <c r="E17" s="262"/>
      <c r="F17" s="243"/>
      <c r="G17" s="246"/>
      <c r="H17" s="254"/>
    </row>
    <row r="18" spans="1:8" s="129" customFormat="1" ht="50.1" customHeight="1" x14ac:dyDescent="0.25">
      <c r="A18" s="121" t="s">
        <v>44</v>
      </c>
      <c r="B18" s="122">
        <v>45461</v>
      </c>
      <c r="C18" s="19" t="s">
        <v>242</v>
      </c>
      <c r="D18" s="162">
        <v>10365</v>
      </c>
      <c r="E18" s="162">
        <v>10365</v>
      </c>
      <c r="F18" s="163" t="s">
        <v>48</v>
      </c>
      <c r="G18" s="26" t="s">
        <v>49</v>
      </c>
      <c r="H18" s="121" t="s">
        <v>35</v>
      </c>
    </row>
    <row r="19" spans="1:8" s="129" customFormat="1" ht="50.1" customHeight="1" x14ac:dyDescent="0.25">
      <c r="A19" s="112">
        <v>6</v>
      </c>
      <c r="B19" s="113">
        <v>45461</v>
      </c>
      <c r="C19" s="20" t="s">
        <v>243</v>
      </c>
      <c r="D19" s="114">
        <v>498</v>
      </c>
      <c r="E19" s="114">
        <v>498</v>
      </c>
      <c r="F19" s="112">
        <v>113</v>
      </c>
      <c r="G19" s="112" t="s">
        <v>9</v>
      </c>
      <c r="H19" s="112">
        <v>5498104</v>
      </c>
    </row>
    <row r="20" spans="1:8" ht="50.1" customHeight="1" x14ac:dyDescent="0.25">
      <c r="A20" s="21">
        <v>7</v>
      </c>
      <c r="B20" s="48">
        <v>45462</v>
      </c>
      <c r="C20" s="29" t="s">
        <v>244</v>
      </c>
      <c r="D20" s="114">
        <v>12500</v>
      </c>
      <c r="E20" s="114">
        <v>12500</v>
      </c>
      <c r="F20" s="115">
        <v>151</v>
      </c>
      <c r="G20" s="111" t="s">
        <v>36</v>
      </c>
      <c r="H20" s="111" t="s">
        <v>37</v>
      </c>
    </row>
    <row r="21" spans="1:8" ht="50.1" customHeight="1" x14ac:dyDescent="0.25">
      <c r="A21" s="112">
        <v>8</v>
      </c>
      <c r="B21" s="113">
        <v>45463</v>
      </c>
      <c r="C21" s="20" t="s">
        <v>206</v>
      </c>
      <c r="D21" s="117">
        <v>110000</v>
      </c>
      <c r="E21" s="117">
        <v>110000</v>
      </c>
      <c r="F21" s="111">
        <v>151</v>
      </c>
      <c r="G21" s="111" t="s">
        <v>22</v>
      </c>
      <c r="H21" s="111" t="s">
        <v>23</v>
      </c>
    </row>
    <row r="22" spans="1:8" ht="50.1" customHeight="1" x14ac:dyDescent="0.25">
      <c r="A22" s="21">
        <v>9</v>
      </c>
      <c r="B22" s="48">
        <v>45463</v>
      </c>
      <c r="C22" s="119" t="s">
        <v>245</v>
      </c>
      <c r="D22" s="31">
        <v>1152214.3999999999</v>
      </c>
      <c r="E22" s="31">
        <v>1152214.3999999999</v>
      </c>
      <c r="F22" s="21">
        <v>151</v>
      </c>
      <c r="G22" s="28" t="s">
        <v>138</v>
      </c>
      <c r="H22" s="21">
        <v>7466036</v>
      </c>
    </row>
    <row r="23" spans="1:8" ht="50.1" customHeight="1" x14ac:dyDescent="0.25">
      <c r="A23" s="112">
        <v>10</v>
      </c>
      <c r="B23" s="113">
        <v>45463</v>
      </c>
      <c r="C23" s="20" t="s">
        <v>246</v>
      </c>
      <c r="D23" s="117">
        <v>11711.7</v>
      </c>
      <c r="E23" s="117">
        <v>11711.7</v>
      </c>
      <c r="F23" s="111">
        <v>113</v>
      </c>
      <c r="G23" s="111" t="s">
        <v>13</v>
      </c>
      <c r="H23" s="111" t="s">
        <v>14</v>
      </c>
    </row>
    <row r="24" spans="1:8" ht="50.1" customHeight="1" x14ac:dyDescent="0.25">
      <c r="A24" s="120" t="s">
        <v>247</v>
      </c>
      <c r="B24" s="48">
        <v>45463</v>
      </c>
      <c r="C24" s="19" t="s">
        <v>248</v>
      </c>
      <c r="D24" s="39">
        <v>25770.75</v>
      </c>
      <c r="E24" s="39">
        <v>25770.75</v>
      </c>
      <c r="F24" s="118" t="s">
        <v>15</v>
      </c>
      <c r="G24" s="119" t="s">
        <v>16</v>
      </c>
      <c r="H24" s="120" t="s">
        <v>17</v>
      </c>
    </row>
    <row r="25" spans="1:8" ht="50.1" customHeight="1" x14ac:dyDescent="0.25">
      <c r="A25" s="112">
        <v>12</v>
      </c>
      <c r="B25" s="113">
        <v>45467</v>
      </c>
      <c r="C25" s="19" t="s">
        <v>249</v>
      </c>
      <c r="D25" s="114">
        <v>36800.39</v>
      </c>
      <c r="E25" s="114">
        <v>36800.39</v>
      </c>
      <c r="F25" s="115">
        <v>111</v>
      </c>
      <c r="G25" s="111" t="s">
        <v>11</v>
      </c>
      <c r="H25" s="111" t="s">
        <v>12</v>
      </c>
    </row>
    <row r="26" spans="1:8" ht="53.25" customHeight="1" x14ac:dyDescent="0.25">
      <c r="A26" s="112">
        <v>13</v>
      </c>
      <c r="B26" s="113">
        <v>45467</v>
      </c>
      <c r="C26" s="20" t="s">
        <v>207</v>
      </c>
      <c r="D26" s="40">
        <v>25000</v>
      </c>
      <c r="E26" s="40">
        <v>25000</v>
      </c>
      <c r="F26" s="41" t="s">
        <v>38</v>
      </c>
      <c r="G26" s="20" t="s">
        <v>39</v>
      </c>
      <c r="H26" s="115" t="s">
        <v>40</v>
      </c>
    </row>
    <row r="27" spans="1:8" ht="50.1" customHeight="1" x14ac:dyDescent="0.25">
      <c r="A27" s="21">
        <v>14</v>
      </c>
      <c r="B27" s="48">
        <v>45467</v>
      </c>
      <c r="C27" s="119" t="s">
        <v>250</v>
      </c>
      <c r="D27" s="31">
        <v>7467</v>
      </c>
      <c r="E27" s="31">
        <v>7467</v>
      </c>
      <c r="F27" s="21">
        <v>158</v>
      </c>
      <c r="G27" s="21" t="s">
        <v>208</v>
      </c>
      <c r="H27" s="21">
        <v>83360484</v>
      </c>
    </row>
    <row r="28" spans="1:8" ht="50.1" customHeight="1" x14ac:dyDescent="0.25">
      <c r="A28" s="121" t="s">
        <v>251</v>
      </c>
      <c r="B28" s="122">
        <v>45468</v>
      </c>
      <c r="C28" s="26" t="s">
        <v>252</v>
      </c>
      <c r="D28" s="106">
        <v>62120</v>
      </c>
      <c r="E28" s="107">
        <v>62120</v>
      </c>
      <c r="F28" s="121" t="s">
        <v>45</v>
      </c>
      <c r="G28" s="108" t="s">
        <v>20</v>
      </c>
      <c r="H28" s="108" t="s">
        <v>21</v>
      </c>
    </row>
    <row r="29" spans="1:8" ht="50.1" customHeight="1" x14ac:dyDescent="0.25">
      <c r="A29" s="112">
        <v>16</v>
      </c>
      <c r="B29" s="122">
        <v>45468</v>
      </c>
      <c r="C29" s="20" t="s">
        <v>253</v>
      </c>
      <c r="D29" s="117">
        <v>450</v>
      </c>
      <c r="E29" s="117">
        <v>450</v>
      </c>
      <c r="F29" s="111" t="s">
        <v>26</v>
      </c>
      <c r="G29" s="111" t="s">
        <v>27</v>
      </c>
      <c r="H29" s="111" t="s">
        <v>28</v>
      </c>
    </row>
    <row r="30" spans="1:8" ht="50.1" customHeight="1" x14ac:dyDescent="0.25">
      <c r="A30" s="22">
        <v>17</v>
      </c>
      <c r="B30" s="33">
        <v>45468</v>
      </c>
      <c r="C30" s="27" t="s">
        <v>254</v>
      </c>
      <c r="D30" s="40">
        <v>2604</v>
      </c>
      <c r="E30" s="40">
        <v>2604</v>
      </c>
      <c r="F30" s="41" t="s">
        <v>26</v>
      </c>
      <c r="G30" s="111" t="s">
        <v>33</v>
      </c>
      <c r="H30" s="111" t="s">
        <v>34</v>
      </c>
    </row>
    <row r="31" spans="1:8" ht="50.1" customHeight="1" x14ac:dyDescent="0.25">
      <c r="A31" s="164">
        <v>18</v>
      </c>
      <c r="B31" s="165">
        <v>45469</v>
      </c>
      <c r="C31" s="116" t="s">
        <v>255</v>
      </c>
      <c r="D31" s="166">
        <v>9800</v>
      </c>
      <c r="E31" s="44">
        <v>9800</v>
      </c>
      <c r="F31" s="43">
        <v>113</v>
      </c>
      <c r="G31" s="43" t="s">
        <v>24</v>
      </c>
      <c r="H31" s="43" t="s">
        <v>29</v>
      </c>
    </row>
    <row r="32" spans="1:8" ht="50.1" customHeight="1" x14ac:dyDescent="0.25">
      <c r="A32" s="21">
        <v>19</v>
      </c>
      <c r="B32" s="48">
        <v>45470</v>
      </c>
      <c r="C32" s="119" t="s">
        <v>256</v>
      </c>
      <c r="D32" s="31">
        <v>280</v>
      </c>
      <c r="E32" s="31">
        <v>280</v>
      </c>
      <c r="F32" s="21">
        <v>115</v>
      </c>
      <c r="G32" s="28" t="s">
        <v>41</v>
      </c>
      <c r="H32" s="21">
        <v>19819986</v>
      </c>
    </row>
    <row r="33" spans="1:8" ht="50.1" customHeight="1" x14ac:dyDescent="0.25">
      <c r="A33" s="21">
        <v>20</v>
      </c>
      <c r="B33" s="48">
        <v>45470</v>
      </c>
      <c r="C33" s="119" t="s">
        <v>257</v>
      </c>
      <c r="D33" s="39">
        <v>1950</v>
      </c>
      <c r="E33" s="39">
        <v>1950</v>
      </c>
      <c r="F33" s="118">
        <v>113</v>
      </c>
      <c r="G33" s="119" t="s">
        <v>24</v>
      </c>
      <c r="H33" s="28" t="s">
        <v>25</v>
      </c>
    </row>
    <row r="34" spans="1:8" ht="50.1" customHeight="1" x14ac:dyDescent="0.25">
      <c r="A34" s="22">
        <v>21</v>
      </c>
      <c r="B34" s="23">
        <v>45470</v>
      </c>
      <c r="C34" s="27" t="s">
        <v>258</v>
      </c>
      <c r="D34" s="30">
        <v>7241</v>
      </c>
      <c r="E34" s="30">
        <v>7241</v>
      </c>
      <c r="F34" s="42" t="s">
        <v>30</v>
      </c>
      <c r="G34" s="43" t="s">
        <v>31</v>
      </c>
      <c r="H34" s="43" t="s">
        <v>32</v>
      </c>
    </row>
    <row r="35" spans="1:8" ht="50.1" customHeight="1" x14ac:dyDescent="0.25">
      <c r="A35" s="121" t="s">
        <v>109</v>
      </c>
      <c r="B35" s="122">
        <v>45470</v>
      </c>
      <c r="C35" s="19" t="s">
        <v>259</v>
      </c>
      <c r="D35" s="162">
        <v>3125</v>
      </c>
      <c r="E35" s="162">
        <v>3125</v>
      </c>
      <c r="F35" s="163" t="s">
        <v>191</v>
      </c>
      <c r="G35" s="26" t="s">
        <v>192</v>
      </c>
      <c r="H35" s="121" t="s">
        <v>193</v>
      </c>
    </row>
    <row r="36" spans="1:8" ht="50.1" customHeight="1" x14ac:dyDescent="0.25">
      <c r="A36" s="121" t="s">
        <v>169</v>
      </c>
      <c r="B36" s="122">
        <v>45470</v>
      </c>
      <c r="C36" s="19" t="s">
        <v>260</v>
      </c>
      <c r="D36" s="162">
        <v>3125</v>
      </c>
      <c r="E36" s="162">
        <v>3125</v>
      </c>
      <c r="F36" s="163" t="s">
        <v>191</v>
      </c>
      <c r="G36" s="26" t="s">
        <v>192</v>
      </c>
      <c r="H36" s="121" t="s">
        <v>193</v>
      </c>
    </row>
    <row r="37" spans="1:8" ht="50.1" customHeight="1" x14ac:dyDescent="0.25">
      <c r="A37" s="21">
        <v>24</v>
      </c>
      <c r="B37" s="48">
        <v>45471</v>
      </c>
      <c r="C37" s="119" t="s">
        <v>261</v>
      </c>
      <c r="D37" s="39">
        <v>1300</v>
      </c>
      <c r="E37" s="39">
        <v>1300</v>
      </c>
      <c r="F37" s="118">
        <v>113</v>
      </c>
      <c r="G37" s="28" t="s">
        <v>24</v>
      </c>
      <c r="H37" s="28" t="s">
        <v>29</v>
      </c>
    </row>
  </sheetData>
  <mergeCells count="22">
    <mergeCell ref="C4:D4"/>
    <mergeCell ref="C5:D5"/>
    <mergeCell ref="C7:H7"/>
    <mergeCell ref="C8:G8"/>
    <mergeCell ref="A11:A12"/>
    <mergeCell ref="B11:B12"/>
    <mergeCell ref="E11:E12"/>
    <mergeCell ref="F11:F12"/>
    <mergeCell ref="G11:G12"/>
    <mergeCell ref="H11:H12"/>
    <mergeCell ref="H15:H17"/>
    <mergeCell ref="A13:A14"/>
    <mergeCell ref="B13:B14"/>
    <mergeCell ref="E13:E14"/>
    <mergeCell ref="F13:F14"/>
    <mergeCell ref="G13:G14"/>
    <mergeCell ref="H13:H14"/>
    <mergeCell ref="A15:A17"/>
    <mergeCell ref="B15:B17"/>
    <mergeCell ref="E15:E17"/>
    <mergeCell ref="F15:F17"/>
    <mergeCell ref="G15:G17"/>
  </mergeCells>
  <pageMargins left="0.70866141732283472" right="0.70866141732283472" top="0.74803149606299213" bottom="0.74803149606299213" header="0.51181102362204722" footer="0.51181102362204722"/>
  <pageSetup scale="47" fitToWidth="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9A0F8-2825-4692-AB01-6DC913E086C1}">
  <dimension ref="A1:H37"/>
  <sheetViews>
    <sheetView workbookViewId="0">
      <selection activeCell="C68" sqref="C68"/>
    </sheetView>
  </sheetViews>
  <sheetFormatPr baseColWidth="10" defaultColWidth="9.140625" defaultRowHeight="50.1" customHeight="1" x14ac:dyDescent="0.25"/>
  <cols>
    <col min="1" max="1" width="9.140625" style="11" customWidth="1"/>
    <col min="2" max="2" width="13.85546875" style="10" customWidth="1"/>
    <col min="3" max="3" width="134.140625" style="10" customWidth="1"/>
    <col min="4" max="4" width="16.140625" style="16" customWidth="1"/>
    <col min="5" max="5" width="15.140625" style="16" customWidth="1"/>
    <col min="6" max="6" width="14.85546875" style="17" customWidth="1"/>
    <col min="7" max="7" width="33.42578125" style="18" customWidth="1"/>
    <col min="8" max="8" width="13.7109375" style="11" customWidth="1"/>
    <col min="9" max="9" width="9.140625" customWidth="1"/>
  </cols>
  <sheetData>
    <row r="1" spans="1:8" ht="15" customHeight="1" x14ac:dyDescent="0.25">
      <c r="A1"/>
      <c r="B1" s="1"/>
      <c r="C1" s="1"/>
      <c r="D1" s="2"/>
      <c r="E1" s="2"/>
      <c r="F1" s="3"/>
      <c r="G1" s="1"/>
      <c r="H1" s="1"/>
    </row>
    <row r="2" spans="1:8" ht="15" customHeight="1" x14ac:dyDescent="0.25">
      <c r="A2"/>
      <c r="B2" s="4"/>
      <c r="C2" s="4"/>
      <c r="D2" s="5"/>
      <c r="E2" s="5"/>
      <c r="F2" s="6"/>
      <c r="G2" s="4"/>
      <c r="H2" s="4"/>
    </row>
    <row r="3" spans="1:8" ht="15" customHeight="1" x14ac:dyDescent="0.25">
      <c r="A3"/>
      <c r="B3" s="7"/>
      <c r="C3" s="24"/>
      <c r="D3" s="25"/>
      <c r="E3" s="8"/>
      <c r="F3" s="9"/>
      <c r="G3" s="7"/>
      <c r="H3" s="7"/>
    </row>
    <row r="4" spans="1:8" ht="15" customHeight="1" x14ac:dyDescent="0.25">
      <c r="A4"/>
      <c r="B4" s="7"/>
      <c r="C4" s="247"/>
      <c r="D4" s="247"/>
      <c r="E4" s="8"/>
      <c r="F4" s="9"/>
      <c r="G4" s="7"/>
      <c r="H4" s="7"/>
    </row>
    <row r="5" spans="1:8" ht="15" customHeight="1" x14ac:dyDescent="0.25">
      <c r="A5"/>
      <c r="B5" s="7"/>
      <c r="C5" s="248"/>
      <c r="D5" s="248"/>
      <c r="E5" s="8"/>
      <c r="F5" s="9"/>
      <c r="G5" s="7"/>
      <c r="H5" s="7"/>
    </row>
    <row r="6" spans="1:8" ht="15" customHeight="1" x14ac:dyDescent="0.25">
      <c r="A6"/>
      <c r="B6" s="7"/>
      <c r="C6" s="7"/>
      <c r="D6" s="8"/>
      <c r="E6" s="8"/>
      <c r="F6" s="9"/>
      <c r="G6" s="7"/>
      <c r="H6" s="7"/>
    </row>
    <row r="7" spans="1:8" ht="21.75" customHeight="1" x14ac:dyDescent="0.25">
      <c r="A7"/>
      <c r="B7" s="1"/>
      <c r="C7" s="249" t="s">
        <v>220</v>
      </c>
      <c r="D7" s="249"/>
      <c r="E7" s="249"/>
      <c r="F7" s="249"/>
      <c r="G7" s="249"/>
      <c r="H7" s="249"/>
    </row>
    <row r="8" spans="1:8" ht="36" customHeight="1" x14ac:dyDescent="0.25">
      <c r="A8"/>
      <c r="B8" s="1"/>
      <c r="C8" s="250" t="s">
        <v>0</v>
      </c>
      <c r="D8" s="250"/>
      <c r="E8" s="250"/>
      <c r="F8" s="250"/>
      <c r="G8" s="250"/>
      <c r="H8" s="1"/>
    </row>
    <row r="9" spans="1:8" ht="50.1" customHeight="1" x14ac:dyDescent="0.25">
      <c r="A9" s="12" t="s">
        <v>1</v>
      </c>
      <c r="B9" s="13" t="s">
        <v>2</v>
      </c>
      <c r="C9" s="13" t="s">
        <v>3</v>
      </c>
      <c r="D9" s="14" t="s">
        <v>4</v>
      </c>
      <c r="E9" s="14" t="s">
        <v>5</v>
      </c>
      <c r="F9" s="15" t="s">
        <v>6</v>
      </c>
      <c r="G9" s="13" t="s">
        <v>7</v>
      </c>
      <c r="H9" s="12" t="s">
        <v>8</v>
      </c>
    </row>
    <row r="10" spans="1:8" s="129" customFormat="1" ht="50.1" customHeight="1" x14ac:dyDescent="0.25">
      <c r="A10" s="123">
        <v>1</v>
      </c>
      <c r="B10" s="124">
        <v>45484</v>
      </c>
      <c r="C10" s="125" t="s">
        <v>210</v>
      </c>
      <c r="D10" s="126">
        <v>3450</v>
      </c>
      <c r="E10" s="126">
        <v>3450</v>
      </c>
      <c r="F10" s="127">
        <v>113</v>
      </c>
      <c r="G10" s="128" t="s">
        <v>9</v>
      </c>
      <c r="H10" s="128" t="s">
        <v>10</v>
      </c>
    </row>
    <row r="11" spans="1:8" ht="50.1" customHeight="1" x14ac:dyDescent="0.25">
      <c r="A11" s="273" t="s">
        <v>82</v>
      </c>
      <c r="B11" s="274">
        <v>45484</v>
      </c>
      <c r="C11" s="134" t="s">
        <v>211</v>
      </c>
      <c r="D11" s="275">
        <v>2235.33</v>
      </c>
      <c r="E11" s="275">
        <v>2235.33</v>
      </c>
      <c r="F11" s="277" t="s">
        <v>203</v>
      </c>
      <c r="G11" s="279" t="s">
        <v>11</v>
      </c>
      <c r="H11" s="282" t="s">
        <v>12</v>
      </c>
    </row>
    <row r="12" spans="1:8" ht="50.1" customHeight="1" x14ac:dyDescent="0.25">
      <c r="A12" s="273"/>
      <c r="B12" s="274"/>
      <c r="C12" s="134" t="s">
        <v>202</v>
      </c>
      <c r="D12" s="276"/>
      <c r="E12" s="276"/>
      <c r="F12" s="278"/>
      <c r="G12" s="279"/>
      <c r="H12" s="282"/>
    </row>
    <row r="13" spans="1:8" ht="50.1" customHeight="1" x14ac:dyDescent="0.25">
      <c r="A13" s="135">
        <v>3</v>
      </c>
      <c r="B13" s="136">
        <v>45484</v>
      </c>
      <c r="C13" s="134" t="s">
        <v>213</v>
      </c>
      <c r="D13" s="131">
        <v>26535.82</v>
      </c>
      <c r="E13" s="131">
        <v>26535.82</v>
      </c>
      <c r="F13" s="139" t="s">
        <v>203</v>
      </c>
      <c r="G13" s="149" t="s">
        <v>11</v>
      </c>
      <c r="H13" s="149" t="s">
        <v>12</v>
      </c>
    </row>
    <row r="14" spans="1:8" s="129" customFormat="1" ht="50.1" customHeight="1" x14ac:dyDescent="0.25">
      <c r="A14" s="283" t="s">
        <v>118</v>
      </c>
      <c r="B14" s="284">
        <v>45484</v>
      </c>
      <c r="C14" s="134" t="s">
        <v>212</v>
      </c>
      <c r="D14" s="287">
        <v>746.32</v>
      </c>
      <c r="E14" s="287">
        <v>746.32</v>
      </c>
      <c r="F14" s="288">
        <v>112</v>
      </c>
      <c r="G14" s="291" t="s">
        <v>16</v>
      </c>
      <c r="H14" s="294" t="s">
        <v>17</v>
      </c>
    </row>
    <row r="15" spans="1:8" s="129" customFormat="1" ht="50.1" customHeight="1" x14ac:dyDescent="0.25">
      <c r="A15" s="283"/>
      <c r="B15" s="285"/>
      <c r="C15" s="134" t="s">
        <v>204</v>
      </c>
      <c r="D15" s="287"/>
      <c r="E15" s="287"/>
      <c r="F15" s="289"/>
      <c r="G15" s="292"/>
      <c r="H15" s="295"/>
    </row>
    <row r="16" spans="1:8" s="129" customFormat="1" ht="50.1" customHeight="1" x14ac:dyDescent="0.25">
      <c r="A16" s="283"/>
      <c r="B16" s="286"/>
      <c r="C16" s="134" t="s">
        <v>205</v>
      </c>
      <c r="D16" s="287"/>
      <c r="E16" s="287"/>
      <c r="F16" s="290"/>
      <c r="G16" s="293"/>
      <c r="H16" s="296"/>
    </row>
    <row r="17" spans="1:8" ht="50.1" customHeight="1" x14ac:dyDescent="0.25">
      <c r="A17" s="127" t="s">
        <v>44</v>
      </c>
      <c r="B17" s="124">
        <v>45485</v>
      </c>
      <c r="C17" s="134" t="s">
        <v>214</v>
      </c>
      <c r="D17" s="147">
        <v>14866.71</v>
      </c>
      <c r="E17" s="147">
        <v>14866.71</v>
      </c>
      <c r="F17" s="148" t="s">
        <v>15</v>
      </c>
      <c r="G17" s="125" t="s">
        <v>16</v>
      </c>
      <c r="H17" s="127" t="s">
        <v>17</v>
      </c>
    </row>
    <row r="18" spans="1:8" s="129" customFormat="1" ht="50.1" customHeight="1" x14ac:dyDescent="0.25">
      <c r="A18" s="297">
        <v>6</v>
      </c>
      <c r="B18" s="299">
        <v>45489</v>
      </c>
      <c r="C18" s="130" t="s">
        <v>209</v>
      </c>
      <c r="D18" s="131">
        <v>160</v>
      </c>
      <c r="E18" s="301">
        <v>320</v>
      </c>
      <c r="F18" s="303">
        <v>113</v>
      </c>
      <c r="G18" s="280" t="s">
        <v>13</v>
      </c>
      <c r="H18" s="280" t="s">
        <v>14</v>
      </c>
    </row>
    <row r="19" spans="1:8" s="129" customFormat="1" ht="50.1" customHeight="1" x14ac:dyDescent="0.25">
      <c r="A19" s="298"/>
      <c r="B19" s="300"/>
      <c r="C19" s="132" t="s">
        <v>215</v>
      </c>
      <c r="D19" s="133">
        <v>160</v>
      </c>
      <c r="E19" s="302"/>
      <c r="F19" s="304"/>
      <c r="G19" s="281"/>
      <c r="H19" s="281"/>
    </row>
    <row r="20" spans="1:8" ht="50.1" customHeight="1" x14ac:dyDescent="0.25">
      <c r="A20" s="150">
        <v>7</v>
      </c>
      <c r="B20" s="151">
        <v>45492</v>
      </c>
      <c r="C20" s="152" t="s">
        <v>216</v>
      </c>
      <c r="D20" s="153">
        <v>9800</v>
      </c>
      <c r="E20" s="154">
        <v>9800</v>
      </c>
      <c r="F20" s="143">
        <v>113</v>
      </c>
      <c r="G20" s="143" t="s">
        <v>24</v>
      </c>
      <c r="H20" s="143" t="s">
        <v>25</v>
      </c>
    </row>
    <row r="21" spans="1:8" ht="50.1" customHeight="1" x14ac:dyDescent="0.25">
      <c r="A21" s="135">
        <v>8</v>
      </c>
      <c r="B21" s="136">
        <v>45463</v>
      </c>
      <c r="C21" s="130" t="s">
        <v>224</v>
      </c>
      <c r="D21" s="155">
        <v>11711.7</v>
      </c>
      <c r="E21" s="155">
        <v>11711.7</v>
      </c>
      <c r="F21" s="149">
        <v>113</v>
      </c>
      <c r="G21" s="149" t="s">
        <v>13</v>
      </c>
      <c r="H21" s="149" t="s">
        <v>14</v>
      </c>
    </row>
    <row r="22" spans="1:8" ht="50.1" customHeight="1" x14ac:dyDescent="0.25">
      <c r="A22" s="135">
        <v>9</v>
      </c>
      <c r="B22" s="136">
        <v>45495</v>
      </c>
      <c r="C22" s="130" t="s">
        <v>218</v>
      </c>
      <c r="D22" s="131">
        <v>498</v>
      </c>
      <c r="E22" s="131">
        <v>498</v>
      </c>
      <c r="F22" s="135">
        <v>113</v>
      </c>
      <c r="G22" s="135" t="s">
        <v>9</v>
      </c>
      <c r="H22" s="135">
        <v>5498104</v>
      </c>
    </row>
    <row r="23" spans="1:8" ht="50.1" customHeight="1" x14ac:dyDescent="0.25">
      <c r="A23" s="144" t="s">
        <v>235</v>
      </c>
      <c r="B23" s="145">
        <v>45495</v>
      </c>
      <c r="C23" s="146" t="s">
        <v>217</v>
      </c>
      <c r="D23" s="156">
        <v>62120</v>
      </c>
      <c r="E23" s="157">
        <v>62120</v>
      </c>
      <c r="F23" s="144" t="s">
        <v>45</v>
      </c>
      <c r="G23" s="158" t="s">
        <v>20</v>
      </c>
      <c r="H23" s="158" t="s">
        <v>21</v>
      </c>
    </row>
    <row r="24" spans="1:8" ht="50.1" customHeight="1" x14ac:dyDescent="0.25">
      <c r="A24" s="123">
        <v>11</v>
      </c>
      <c r="B24" s="124">
        <v>45496</v>
      </c>
      <c r="C24" s="159" t="s">
        <v>219</v>
      </c>
      <c r="D24" s="131">
        <v>12500</v>
      </c>
      <c r="E24" s="131">
        <v>12500</v>
      </c>
      <c r="F24" s="139">
        <v>151</v>
      </c>
      <c r="G24" s="149" t="s">
        <v>36</v>
      </c>
      <c r="H24" s="149" t="s">
        <v>37</v>
      </c>
    </row>
    <row r="25" spans="1:8" ht="50.1" customHeight="1" x14ac:dyDescent="0.25">
      <c r="A25" s="135">
        <v>12</v>
      </c>
      <c r="B25" s="136">
        <v>45497</v>
      </c>
      <c r="C25" s="130" t="s">
        <v>206</v>
      </c>
      <c r="D25" s="155">
        <v>110000</v>
      </c>
      <c r="E25" s="155">
        <v>110000</v>
      </c>
      <c r="F25" s="149">
        <v>151</v>
      </c>
      <c r="G25" s="149" t="s">
        <v>22</v>
      </c>
      <c r="H25" s="149" t="s">
        <v>23</v>
      </c>
    </row>
    <row r="26" spans="1:8" ht="53.25" customHeight="1" x14ac:dyDescent="0.25">
      <c r="A26" s="135">
        <v>13</v>
      </c>
      <c r="B26" s="145">
        <v>45497</v>
      </c>
      <c r="C26" s="130" t="s">
        <v>223</v>
      </c>
      <c r="D26" s="155">
        <v>450</v>
      </c>
      <c r="E26" s="155">
        <v>450</v>
      </c>
      <c r="F26" s="149" t="s">
        <v>26</v>
      </c>
      <c r="G26" s="149" t="s">
        <v>222</v>
      </c>
      <c r="H26" s="149" t="s">
        <v>28</v>
      </c>
    </row>
    <row r="27" spans="1:8" ht="50.1" customHeight="1" x14ac:dyDescent="0.25">
      <c r="A27" s="140">
        <v>14</v>
      </c>
      <c r="B27" s="160">
        <v>45497</v>
      </c>
      <c r="C27" s="132" t="s">
        <v>221</v>
      </c>
      <c r="D27" s="137">
        <v>2604</v>
      </c>
      <c r="E27" s="137">
        <v>2604</v>
      </c>
      <c r="F27" s="138" t="s">
        <v>26</v>
      </c>
      <c r="G27" s="149" t="s">
        <v>33</v>
      </c>
      <c r="H27" s="149" t="s">
        <v>34</v>
      </c>
    </row>
    <row r="28" spans="1:8" ht="50.1" customHeight="1" x14ac:dyDescent="0.25">
      <c r="A28" s="123">
        <v>15</v>
      </c>
      <c r="B28" s="124">
        <v>45498</v>
      </c>
      <c r="C28" s="125" t="s">
        <v>225</v>
      </c>
      <c r="D28" s="126">
        <v>1152214.3999999999</v>
      </c>
      <c r="E28" s="126">
        <v>1152214.3999999999</v>
      </c>
      <c r="F28" s="123">
        <v>151</v>
      </c>
      <c r="G28" s="128" t="s">
        <v>138</v>
      </c>
      <c r="H28" s="123">
        <v>7466056</v>
      </c>
    </row>
    <row r="29" spans="1:8" ht="50.1" customHeight="1" x14ac:dyDescent="0.25">
      <c r="A29" s="123">
        <v>16</v>
      </c>
      <c r="B29" s="124">
        <v>45500</v>
      </c>
      <c r="C29" s="161" t="s">
        <v>234</v>
      </c>
      <c r="D29" s="126">
        <v>280</v>
      </c>
      <c r="E29" s="126">
        <v>280</v>
      </c>
      <c r="F29" s="123">
        <v>115</v>
      </c>
      <c r="G29" s="128" t="s">
        <v>41</v>
      </c>
      <c r="H29" s="123">
        <v>19819986</v>
      </c>
    </row>
    <row r="30" spans="1:8" ht="50.1" customHeight="1" x14ac:dyDescent="0.25">
      <c r="A30" s="123">
        <v>17</v>
      </c>
      <c r="B30" s="124">
        <v>45502</v>
      </c>
      <c r="C30" s="125" t="s">
        <v>227</v>
      </c>
      <c r="D30" s="126">
        <v>7467</v>
      </c>
      <c r="E30" s="126">
        <v>7467</v>
      </c>
      <c r="F30" s="123">
        <v>158</v>
      </c>
      <c r="G30" s="123" t="s">
        <v>208</v>
      </c>
      <c r="H30" s="123">
        <v>83360484</v>
      </c>
    </row>
    <row r="31" spans="1:8" ht="50.1" customHeight="1" x14ac:dyDescent="0.25">
      <c r="A31" s="135">
        <v>18</v>
      </c>
      <c r="B31" s="136">
        <v>45503</v>
      </c>
      <c r="C31" s="130" t="s">
        <v>207</v>
      </c>
      <c r="D31" s="137">
        <v>25000</v>
      </c>
      <c r="E31" s="137">
        <v>25000</v>
      </c>
      <c r="F31" s="138" t="s">
        <v>38</v>
      </c>
      <c r="G31" s="130" t="s">
        <v>39</v>
      </c>
      <c r="H31" s="139" t="s">
        <v>40</v>
      </c>
    </row>
    <row r="32" spans="1:8" ht="50.1" customHeight="1" x14ac:dyDescent="0.25">
      <c r="A32" s="140">
        <v>19</v>
      </c>
      <c r="B32" s="141">
        <v>45503</v>
      </c>
      <c r="C32" s="132" t="s">
        <v>228</v>
      </c>
      <c r="D32" s="133">
        <v>7241</v>
      </c>
      <c r="E32" s="133">
        <v>7241</v>
      </c>
      <c r="F32" s="142" t="s">
        <v>30</v>
      </c>
      <c r="G32" s="143" t="s">
        <v>31</v>
      </c>
      <c r="H32" s="143" t="s">
        <v>32</v>
      </c>
    </row>
    <row r="33" spans="1:8" ht="50.1" customHeight="1" x14ac:dyDescent="0.25">
      <c r="A33" s="144" t="s">
        <v>75</v>
      </c>
      <c r="B33" s="145">
        <v>45503</v>
      </c>
      <c r="C33" s="134" t="s">
        <v>226</v>
      </c>
      <c r="D33" s="45">
        <v>10435</v>
      </c>
      <c r="E33" s="45">
        <v>10435</v>
      </c>
      <c r="F33" s="46" t="s">
        <v>48</v>
      </c>
      <c r="G33" s="146" t="s">
        <v>49</v>
      </c>
      <c r="H33" s="144" t="s">
        <v>35</v>
      </c>
    </row>
    <row r="34" spans="1:8" ht="50.1" customHeight="1" x14ac:dyDescent="0.25">
      <c r="A34" s="123">
        <v>21</v>
      </c>
      <c r="B34" s="124">
        <v>45503</v>
      </c>
      <c r="C34" s="125" t="s">
        <v>229</v>
      </c>
      <c r="D34" s="147">
        <v>1300</v>
      </c>
      <c r="E34" s="147">
        <v>1300</v>
      </c>
      <c r="F34" s="148">
        <v>113</v>
      </c>
      <c r="G34" s="128" t="s">
        <v>24</v>
      </c>
      <c r="H34" s="128" t="s">
        <v>29</v>
      </c>
    </row>
    <row r="35" spans="1:8" ht="50.1" customHeight="1" x14ac:dyDescent="0.25">
      <c r="A35" s="144" t="s">
        <v>109</v>
      </c>
      <c r="B35" s="145">
        <v>45504</v>
      </c>
      <c r="C35" s="134" t="s">
        <v>233</v>
      </c>
      <c r="D35" s="45">
        <v>3125</v>
      </c>
      <c r="E35" s="45">
        <v>3125</v>
      </c>
      <c r="F35" s="46" t="s">
        <v>191</v>
      </c>
      <c r="G35" s="146" t="s">
        <v>192</v>
      </c>
      <c r="H35" s="144" t="s">
        <v>232</v>
      </c>
    </row>
    <row r="36" spans="1:8" ht="50.1" customHeight="1" x14ac:dyDescent="0.25">
      <c r="A36" s="144" t="s">
        <v>169</v>
      </c>
      <c r="B36" s="145">
        <v>45504</v>
      </c>
      <c r="C36" s="134" t="s">
        <v>231</v>
      </c>
      <c r="D36" s="45">
        <v>3125</v>
      </c>
      <c r="E36" s="45">
        <v>3125</v>
      </c>
      <c r="F36" s="46" t="s">
        <v>191</v>
      </c>
      <c r="G36" s="146" t="s">
        <v>192</v>
      </c>
      <c r="H36" s="144" t="s">
        <v>232</v>
      </c>
    </row>
    <row r="37" spans="1:8" ht="50.1" customHeight="1" x14ac:dyDescent="0.25">
      <c r="A37" s="123">
        <v>24</v>
      </c>
      <c r="B37" s="124">
        <v>38199</v>
      </c>
      <c r="C37" s="125" t="s">
        <v>230</v>
      </c>
      <c r="D37" s="147">
        <v>1950</v>
      </c>
      <c r="E37" s="147">
        <v>1950</v>
      </c>
      <c r="F37" s="148">
        <v>113</v>
      </c>
      <c r="G37" s="125" t="s">
        <v>24</v>
      </c>
      <c r="H37" s="128" t="s">
        <v>25</v>
      </c>
    </row>
  </sheetData>
  <autoFilter ref="A9:H34" xr:uid="{CF4635F2-06D7-4B3D-8445-6AD578EFB757}"/>
  <mergeCells count="24">
    <mergeCell ref="H18:H19"/>
    <mergeCell ref="H11:H12"/>
    <mergeCell ref="A14:A16"/>
    <mergeCell ref="B14:B16"/>
    <mergeCell ref="D14:D16"/>
    <mergeCell ref="E14:E16"/>
    <mergeCell ref="F14:F16"/>
    <mergeCell ref="G14:G16"/>
    <mergeCell ref="H14:H16"/>
    <mergeCell ref="A18:A19"/>
    <mergeCell ref="B18:B19"/>
    <mergeCell ref="E18:E19"/>
    <mergeCell ref="F18:F19"/>
    <mergeCell ref="G18:G19"/>
    <mergeCell ref="C4:D4"/>
    <mergeCell ref="C5:D5"/>
    <mergeCell ref="C7:H7"/>
    <mergeCell ref="C8:G8"/>
    <mergeCell ref="A11:A12"/>
    <mergeCell ref="B11:B12"/>
    <mergeCell ref="D11:D12"/>
    <mergeCell ref="E11:E12"/>
    <mergeCell ref="F11:F12"/>
    <mergeCell ref="G11:G12"/>
  </mergeCells>
  <pageMargins left="0.70866141732283472" right="0.70866141732283472" top="0.74803149606299213" bottom="0.74803149606299213" header="0.51181102362204722" footer="0.51181102362204722"/>
  <pageSetup scale="47" fitToWidth="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06D85-A514-45DB-BB50-BEA395BF2400}">
  <sheetPr>
    <pageSetUpPr fitToPage="1"/>
  </sheetPr>
  <dimension ref="A1:I38"/>
  <sheetViews>
    <sheetView workbookViewId="0">
      <selection activeCell="C8" sqref="C8:G8"/>
    </sheetView>
  </sheetViews>
  <sheetFormatPr baseColWidth="10" defaultColWidth="9.140625" defaultRowHeight="50.1" customHeight="1" x14ac:dyDescent="0.25"/>
  <cols>
    <col min="1" max="1" width="9.140625" style="11" customWidth="1"/>
    <col min="2" max="2" width="13.85546875" style="10" customWidth="1"/>
    <col min="3" max="3" width="129.42578125" style="10" customWidth="1"/>
    <col min="4" max="4" width="16.140625" style="16" customWidth="1"/>
    <col min="5" max="5" width="15.140625" style="16" customWidth="1"/>
    <col min="6" max="6" width="14.85546875" style="17" customWidth="1"/>
    <col min="7" max="7" width="33.42578125" style="18" customWidth="1"/>
    <col min="8" max="8" width="13.7109375" style="11" customWidth="1"/>
    <col min="9" max="9" width="9.140625" customWidth="1"/>
  </cols>
  <sheetData>
    <row r="1" spans="1:9" ht="15" customHeight="1" x14ac:dyDescent="0.25">
      <c r="A1" s="185"/>
      <c r="B1" s="1"/>
      <c r="C1" s="1"/>
      <c r="D1" s="2"/>
      <c r="E1" s="2"/>
      <c r="F1" s="3"/>
      <c r="G1" s="1"/>
      <c r="H1" s="1"/>
      <c r="I1" s="185"/>
    </row>
    <row r="2" spans="1:9" ht="15" customHeight="1" x14ac:dyDescent="0.25">
      <c r="A2" s="185"/>
      <c r="B2" s="4"/>
      <c r="C2" s="4"/>
      <c r="D2" s="5"/>
      <c r="E2" s="5"/>
      <c r="F2" s="6"/>
      <c r="G2" s="4"/>
      <c r="H2" s="4"/>
      <c r="I2" s="185"/>
    </row>
    <row r="3" spans="1:9" ht="15" customHeight="1" x14ac:dyDescent="0.25">
      <c r="A3" s="185"/>
      <c r="B3" s="7"/>
      <c r="C3" s="24"/>
      <c r="D3" s="25"/>
      <c r="E3" s="8"/>
      <c r="F3" s="9"/>
      <c r="G3" s="7"/>
      <c r="H3" s="7"/>
      <c r="I3" s="185"/>
    </row>
    <row r="4" spans="1:9" ht="15" customHeight="1" x14ac:dyDescent="0.25">
      <c r="A4" s="185"/>
      <c r="B4" s="7"/>
      <c r="C4" s="305"/>
      <c r="D4" s="305"/>
      <c r="E4" s="8"/>
      <c r="F4" s="9"/>
      <c r="G4" s="7"/>
      <c r="H4" s="7"/>
      <c r="I4" s="185"/>
    </row>
    <row r="5" spans="1:9" ht="32.25" customHeight="1" x14ac:dyDescent="0.25">
      <c r="A5" s="185"/>
      <c r="B5" s="7"/>
      <c r="C5" s="306"/>
      <c r="D5" s="306"/>
      <c r="E5" s="8"/>
      <c r="F5" s="9"/>
      <c r="G5" s="7"/>
      <c r="H5" s="7"/>
      <c r="I5" s="185"/>
    </row>
    <row r="6" spans="1:9" ht="15" customHeight="1" x14ac:dyDescent="0.25">
      <c r="A6" s="185"/>
      <c r="B6" s="7"/>
      <c r="C6" s="7"/>
      <c r="D6" s="8"/>
      <c r="E6" s="8"/>
      <c r="F6" s="9"/>
      <c r="G6" s="7"/>
      <c r="H6" s="7"/>
      <c r="I6" s="185"/>
    </row>
    <row r="7" spans="1:9" ht="39" customHeight="1" x14ac:dyDescent="0.25">
      <c r="A7" s="185"/>
      <c r="B7" s="1"/>
      <c r="C7" s="307" t="s">
        <v>383</v>
      </c>
      <c r="D7" s="307"/>
      <c r="E7" s="307"/>
      <c r="F7" s="307"/>
      <c r="G7" s="307"/>
      <c r="H7" s="307"/>
      <c r="I7" s="185"/>
    </row>
    <row r="8" spans="1:9" ht="36" customHeight="1" x14ac:dyDescent="0.25">
      <c r="A8" s="185"/>
      <c r="B8" s="1"/>
      <c r="C8" s="250" t="s">
        <v>0</v>
      </c>
      <c r="D8" s="250"/>
      <c r="E8" s="250"/>
      <c r="F8" s="250"/>
      <c r="G8" s="250"/>
      <c r="H8" s="1"/>
      <c r="I8" s="185"/>
    </row>
    <row r="9" spans="1:9" ht="50.1" customHeight="1" x14ac:dyDescent="0.25">
      <c r="A9" s="12" t="s">
        <v>1</v>
      </c>
      <c r="B9" s="13" t="s">
        <v>2</v>
      </c>
      <c r="C9" s="13" t="s">
        <v>3</v>
      </c>
      <c r="D9" s="14" t="s">
        <v>4</v>
      </c>
      <c r="E9" s="14" t="s">
        <v>5</v>
      </c>
      <c r="F9" s="15" t="s">
        <v>6</v>
      </c>
      <c r="G9" s="13" t="s">
        <v>7</v>
      </c>
      <c r="H9" s="12" t="s">
        <v>8</v>
      </c>
      <c r="I9" s="185"/>
    </row>
    <row r="10" spans="1:9" s="129" customFormat="1" ht="50.1" customHeight="1" x14ac:dyDescent="0.25">
      <c r="A10" s="171" t="s">
        <v>142</v>
      </c>
      <c r="B10" s="124">
        <v>45511</v>
      </c>
      <c r="C10" s="134" t="s">
        <v>262</v>
      </c>
      <c r="D10" s="147">
        <v>11499.28</v>
      </c>
      <c r="E10" s="147">
        <f>SUM(D10)</f>
        <v>11499.28</v>
      </c>
      <c r="F10" s="148" t="s">
        <v>15</v>
      </c>
      <c r="G10" s="183" t="s">
        <v>16</v>
      </c>
      <c r="H10" s="171" t="s">
        <v>17</v>
      </c>
      <c r="I10" s="189"/>
    </row>
    <row r="11" spans="1:9" s="129" customFormat="1" ht="50.1" customHeight="1" x14ac:dyDescent="0.25">
      <c r="A11" s="283" t="s">
        <v>82</v>
      </c>
      <c r="B11" s="284">
        <v>45523</v>
      </c>
      <c r="C11" s="134" t="s">
        <v>263</v>
      </c>
      <c r="D11" s="287">
        <v>544.15</v>
      </c>
      <c r="E11" s="287">
        <f>SUM(D11)</f>
        <v>544.15</v>
      </c>
      <c r="F11" s="288">
        <v>112</v>
      </c>
      <c r="G11" s="291" t="s">
        <v>16</v>
      </c>
      <c r="H11" s="294" t="s">
        <v>17</v>
      </c>
      <c r="I11" s="189"/>
    </row>
    <row r="12" spans="1:9" s="129" customFormat="1" ht="50.1" customHeight="1" x14ac:dyDescent="0.25">
      <c r="A12" s="283"/>
      <c r="B12" s="285"/>
      <c r="C12" s="134" t="s">
        <v>264</v>
      </c>
      <c r="D12" s="287"/>
      <c r="E12" s="287"/>
      <c r="F12" s="289"/>
      <c r="G12" s="292"/>
      <c r="H12" s="295"/>
      <c r="I12" s="189"/>
    </row>
    <row r="13" spans="1:9" s="129" customFormat="1" ht="50.1" customHeight="1" x14ac:dyDescent="0.25">
      <c r="A13" s="283"/>
      <c r="B13" s="286"/>
      <c r="C13" s="134" t="s">
        <v>265</v>
      </c>
      <c r="D13" s="287"/>
      <c r="E13" s="287"/>
      <c r="F13" s="290"/>
      <c r="G13" s="293"/>
      <c r="H13" s="296"/>
      <c r="I13" s="189"/>
    </row>
    <row r="14" spans="1:9" s="129" customFormat="1" ht="50.1" customHeight="1" x14ac:dyDescent="0.25">
      <c r="A14" s="273" t="s">
        <v>43</v>
      </c>
      <c r="B14" s="274">
        <v>45525</v>
      </c>
      <c r="C14" s="134" t="s">
        <v>266</v>
      </c>
      <c r="D14" s="275">
        <v>2345.27</v>
      </c>
      <c r="E14" s="275">
        <f>SUM(D14)</f>
        <v>2345.27</v>
      </c>
      <c r="F14" s="277" t="s">
        <v>203</v>
      </c>
      <c r="G14" s="279" t="s">
        <v>11</v>
      </c>
      <c r="H14" s="282" t="s">
        <v>12</v>
      </c>
      <c r="I14" s="189"/>
    </row>
    <row r="15" spans="1:9" s="129" customFormat="1" ht="50.1" customHeight="1" x14ac:dyDescent="0.25">
      <c r="A15" s="273"/>
      <c r="B15" s="274"/>
      <c r="C15" s="134" t="s">
        <v>267</v>
      </c>
      <c r="D15" s="276"/>
      <c r="E15" s="276"/>
      <c r="F15" s="278"/>
      <c r="G15" s="279"/>
      <c r="H15" s="282"/>
      <c r="I15" s="189"/>
    </row>
    <row r="16" spans="1:9" s="129" customFormat="1" ht="50.1" customHeight="1" x14ac:dyDescent="0.25">
      <c r="A16" s="175">
        <v>4</v>
      </c>
      <c r="B16" s="177">
        <v>45525</v>
      </c>
      <c r="C16" s="130" t="s">
        <v>268</v>
      </c>
      <c r="D16" s="155">
        <v>11711.7</v>
      </c>
      <c r="E16" s="155">
        <v>11711.7</v>
      </c>
      <c r="F16" s="169">
        <v>113</v>
      </c>
      <c r="G16" s="169" t="s">
        <v>13</v>
      </c>
      <c r="H16" s="169" t="s">
        <v>14</v>
      </c>
      <c r="I16" s="189"/>
    </row>
    <row r="17" spans="1:9" s="129" customFormat="1" ht="50.1" customHeight="1" x14ac:dyDescent="0.25">
      <c r="A17" s="150">
        <v>5</v>
      </c>
      <c r="B17" s="151">
        <v>45525</v>
      </c>
      <c r="C17" s="174" t="s">
        <v>269</v>
      </c>
      <c r="D17" s="153">
        <v>9800</v>
      </c>
      <c r="E17" s="154">
        <f>SUM(D17)</f>
        <v>9800</v>
      </c>
      <c r="F17" s="170">
        <v>113</v>
      </c>
      <c r="G17" s="170" t="s">
        <v>24</v>
      </c>
      <c r="H17" s="170" t="s">
        <v>25</v>
      </c>
      <c r="I17" s="189"/>
    </row>
    <row r="18" spans="1:9" s="129" customFormat="1" ht="50.1" customHeight="1" x14ac:dyDescent="0.25">
      <c r="A18" s="123">
        <v>6</v>
      </c>
      <c r="B18" s="124">
        <v>45526</v>
      </c>
      <c r="C18" s="183" t="s">
        <v>270</v>
      </c>
      <c r="D18" s="126">
        <v>1152214.3999999999</v>
      </c>
      <c r="E18" s="126">
        <v>1152214.3999999999</v>
      </c>
      <c r="F18" s="123">
        <v>151</v>
      </c>
      <c r="G18" s="128" t="s">
        <v>138</v>
      </c>
      <c r="H18" s="123">
        <v>7466056</v>
      </c>
      <c r="I18" s="189"/>
    </row>
    <row r="19" spans="1:9" s="129" customFormat="1" ht="50.1" customHeight="1" x14ac:dyDescent="0.25">
      <c r="A19" s="123">
        <v>7</v>
      </c>
      <c r="B19" s="124">
        <v>45526</v>
      </c>
      <c r="C19" s="183" t="s">
        <v>271</v>
      </c>
      <c r="D19" s="126">
        <v>3450</v>
      </c>
      <c r="E19" s="126">
        <v>3450</v>
      </c>
      <c r="F19" s="171">
        <v>113</v>
      </c>
      <c r="G19" s="128" t="s">
        <v>9</v>
      </c>
      <c r="H19" s="128" t="s">
        <v>10</v>
      </c>
      <c r="I19" s="189"/>
    </row>
    <row r="20" spans="1:9" s="129" customFormat="1" ht="50.1" customHeight="1" x14ac:dyDescent="0.25">
      <c r="A20" s="123">
        <v>8</v>
      </c>
      <c r="B20" s="124">
        <v>45530</v>
      </c>
      <c r="C20" s="183" t="s">
        <v>272</v>
      </c>
      <c r="D20" s="126">
        <v>7467</v>
      </c>
      <c r="E20" s="126">
        <v>7467</v>
      </c>
      <c r="F20" s="123">
        <v>158</v>
      </c>
      <c r="G20" s="123" t="s">
        <v>208</v>
      </c>
      <c r="H20" s="123">
        <v>83360484</v>
      </c>
      <c r="I20" s="189"/>
    </row>
    <row r="21" spans="1:9" s="129" customFormat="1" ht="50.1" customHeight="1" x14ac:dyDescent="0.25">
      <c r="A21" s="297">
        <v>9</v>
      </c>
      <c r="B21" s="299">
        <v>45530</v>
      </c>
      <c r="C21" s="130" t="s">
        <v>273</v>
      </c>
      <c r="D21" s="179">
        <v>160</v>
      </c>
      <c r="E21" s="301">
        <v>320</v>
      </c>
      <c r="F21" s="303">
        <v>113</v>
      </c>
      <c r="G21" s="280" t="s">
        <v>13</v>
      </c>
      <c r="H21" s="280" t="s">
        <v>14</v>
      </c>
      <c r="I21" s="189"/>
    </row>
    <row r="22" spans="1:9" s="129" customFormat="1" ht="50.1" customHeight="1" x14ac:dyDescent="0.25">
      <c r="A22" s="298"/>
      <c r="B22" s="300"/>
      <c r="C22" s="132" t="s">
        <v>274</v>
      </c>
      <c r="D22" s="180">
        <v>160</v>
      </c>
      <c r="E22" s="302"/>
      <c r="F22" s="304"/>
      <c r="G22" s="281"/>
      <c r="H22" s="281"/>
      <c r="I22" s="189"/>
    </row>
    <row r="23" spans="1:9" s="129" customFormat="1" ht="50.1" customHeight="1" x14ac:dyDescent="0.25">
      <c r="A23" s="175">
        <v>10</v>
      </c>
      <c r="B23" s="177">
        <v>45530</v>
      </c>
      <c r="C23" s="130" t="s">
        <v>275</v>
      </c>
      <c r="D23" s="179">
        <v>498</v>
      </c>
      <c r="E23" s="179">
        <v>498</v>
      </c>
      <c r="F23" s="175">
        <v>113</v>
      </c>
      <c r="G23" s="175" t="s">
        <v>9</v>
      </c>
      <c r="H23" s="175">
        <v>5498104</v>
      </c>
      <c r="I23" s="189"/>
    </row>
    <row r="24" spans="1:9" s="129" customFormat="1" ht="50.1" customHeight="1" x14ac:dyDescent="0.25">
      <c r="A24" s="172" t="s">
        <v>247</v>
      </c>
      <c r="B24" s="145">
        <v>45530</v>
      </c>
      <c r="C24" s="134" t="s">
        <v>276</v>
      </c>
      <c r="D24" s="45">
        <v>10435</v>
      </c>
      <c r="E24" s="45">
        <v>10435</v>
      </c>
      <c r="F24" s="46" t="s">
        <v>48</v>
      </c>
      <c r="G24" s="146" t="s">
        <v>49</v>
      </c>
      <c r="H24" s="172" t="s">
        <v>35</v>
      </c>
      <c r="I24" s="189"/>
    </row>
    <row r="25" spans="1:9" s="129" customFormat="1" ht="50.1" customHeight="1" x14ac:dyDescent="0.25">
      <c r="A25" s="176">
        <v>12</v>
      </c>
      <c r="B25" s="178">
        <v>45530</v>
      </c>
      <c r="C25" s="132" t="s">
        <v>277</v>
      </c>
      <c r="D25" s="180">
        <v>7241</v>
      </c>
      <c r="E25" s="180">
        <v>7241</v>
      </c>
      <c r="F25" s="182" t="s">
        <v>30</v>
      </c>
      <c r="G25" s="170" t="s">
        <v>31</v>
      </c>
      <c r="H25" s="170" t="s">
        <v>32</v>
      </c>
      <c r="I25" s="189"/>
    </row>
    <row r="26" spans="1:9" s="129" customFormat="1" ht="50.1" customHeight="1" x14ac:dyDescent="0.25">
      <c r="A26" s="172" t="s">
        <v>290</v>
      </c>
      <c r="B26" s="145">
        <v>45530</v>
      </c>
      <c r="C26" s="146" t="s">
        <v>278</v>
      </c>
      <c r="D26" s="156">
        <v>62120</v>
      </c>
      <c r="E26" s="157">
        <v>62120</v>
      </c>
      <c r="F26" s="172" t="s">
        <v>45</v>
      </c>
      <c r="G26" s="158" t="s">
        <v>20</v>
      </c>
      <c r="H26" s="158" t="s">
        <v>21</v>
      </c>
      <c r="I26" s="189"/>
    </row>
    <row r="27" spans="1:9" s="129" customFormat="1" ht="50.1" customHeight="1" x14ac:dyDescent="0.25">
      <c r="A27" s="123">
        <v>14</v>
      </c>
      <c r="B27" s="124">
        <v>45530</v>
      </c>
      <c r="C27" s="183" t="s">
        <v>279</v>
      </c>
      <c r="D27" s="147">
        <v>1300</v>
      </c>
      <c r="E27" s="147">
        <v>1300</v>
      </c>
      <c r="F27" s="148">
        <v>113</v>
      </c>
      <c r="G27" s="128" t="s">
        <v>24</v>
      </c>
      <c r="H27" s="128" t="s">
        <v>29</v>
      </c>
      <c r="I27" s="189"/>
    </row>
    <row r="28" spans="1:9" s="129" customFormat="1" ht="50.1" customHeight="1" x14ac:dyDescent="0.25">
      <c r="A28" s="123">
        <v>15</v>
      </c>
      <c r="B28" s="124">
        <v>45530</v>
      </c>
      <c r="C28" s="183" t="s">
        <v>280</v>
      </c>
      <c r="D28" s="147">
        <v>1950</v>
      </c>
      <c r="E28" s="147">
        <v>1950</v>
      </c>
      <c r="F28" s="148">
        <v>113</v>
      </c>
      <c r="G28" s="183" t="s">
        <v>24</v>
      </c>
      <c r="H28" s="128" t="s">
        <v>25</v>
      </c>
      <c r="I28" s="189"/>
    </row>
    <row r="29" spans="1:9" s="129" customFormat="1" ht="50.1" customHeight="1" x14ac:dyDescent="0.25">
      <c r="A29" s="123">
        <v>16</v>
      </c>
      <c r="B29" s="124">
        <v>45531</v>
      </c>
      <c r="C29" s="159" t="s">
        <v>281</v>
      </c>
      <c r="D29" s="179">
        <v>12500</v>
      </c>
      <c r="E29" s="179">
        <v>12500</v>
      </c>
      <c r="F29" s="181">
        <v>151</v>
      </c>
      <c r="G29" s="169" t="s">
        <v>36</v>
      </c>
      <c r="H29" s="169" t="s">
        <v>37</v>
      </c>
      <c r="I29" s="189"/>
    </row>
    <row r="30" spans="1:9" s="129" customFormat="1" ht="50.1" customHeight="1" x14ac:dyDescent="0.25">
      <c r="A30" s="176">
        <v>17</v>
      </c>
      <c r="B30" s="173">
        <v>45532</v>
      </c>
      <c r="C30" s="132" t="s">
        <v>282</v>
      </c>
      <c r="D30" s="137">
        <v>2604</v>
      </c>
      <c r="E30" s="137">
        <v>2604</v>
      </c>
      <c r="F30" s="138" t="s">
        <v>26</v>
      </c>
      <c r="G30" s="169" t="s">
        <v>33</v>
      </c>
      <c r="H30" s="169" t="s">
        <v>34</v>
      </c>
      <c r="I30" s="189"/>
    </row>
    <row r="31" spans="1:9" s="129" customFormat="1" ht="50.1" customHeight="1" x14ac:dyDescent="0.25">
      <c r="A31" s="172" t="s">
        <v>291</v>
      </c>
      <c r="B31" s="145">
        <v>45532</v>
      </c>
      <c r="C31" s="134" t="s">
        <v>283</v>
      </c>
      <c r="D31" s="45">
        <v>3125</v>
      </c>
      <c r="E31" s="45">
        <v>3125</v>
      </c>
      <c r="F31" s="46" t="s">
        <v>191</v>
      </c>
      <c r="G31" s="146" t="s">
        <v>192</v>
      </c>
      <c r="H31" s="172" t="s">
        <v>232</v>
      </c>
      <c r="I31" s="189"/>
    </row>
    <row r="32" spans="1:9" s="129" customFormat="1" ht="53.25" customHeight="1" x14ac:dyDescent="0.25">
      <c r="A32" s="175">
        <v>19</v>
      </c>
      <c r="B32" s="145">
        <v>45532</v>
      </c>
      <c r="C32" s="130" t="s">
        <v>284</v>
      </c>
      <c r="D32" s="155">
        <v>450</v>
      </c>
      <c r="E32" s="155">
        <v>450</v>
      </c>
      <c r="F32" s="169" t="s">
        <v>26</v>
      </c>
      <c r="G32" s="169" t="s">
        <v>222</v>
      </c>
      <c r="H32" s="169" t="s">
        <v>28</v>
      </c>
      <c r="I32" s="189"/>
    </row>
    <row r="33" spans="1:9" s="129" customFormat="1" ht="50.1" customHeight="1" x14ac:dyDescent="0.25">
      <c r="A33" s="175">
        <v>20</v>
      </c>
      <c r="B33" s="177">
        <v>45533</v>
      </c>
      <c r="C33" s="130" t="s">
        <v>285</v>
      </c>
      <c r="D33" s="155">
        <v>110000</v>
      </c>
      <c r="E33" s="155">
        <v>110000</v>
      </c>
      <c r="F33" s="169">
        <v>151</v>
      </c>
      <c r="G33" s="169" t="s">
        <v>22</v>
      </c>
      <c r="H33" s="169" t="s">
        <v>23</v>
      </c>
      <c r="I33" s="189"/>
    </row>
    <row r="34" spans="1:9" s="129" customFormat="1" ht="50.1" customHeight="1" x14ac:dyDescent="0.25">
      <c r="A34" s="175">
        <v>21</v>
      </c>
      <c r="B34" s="177">
        <v>45533</v>
      </c>
      <c r="C34" s="134" t="s">
        <v>286</v>
      </c>
      <c r="D34" s="179">
        <v>31005.41</v>
      </c>
      <c r="E34" s="179">
        <f>SUM(D34)</f>
        <v>31005.41</v>
      </c>
      <c r="F34" s="181" t="s">
        <v>203</v>
      </c>
      <c r="G34" s="169" t="s">
        <v>11</v>
      </c>
      <c r="H34" s="169" t="s">
        <v>12</v>
      </c>
      <c r="I34" s="189"/>
    </row>
    <row r="35" spans="1:9" s="129" customFormat="1" ht="50.1" customHeight="1" x14ac:dyDescent="0.25">
      <c r="A35" s="172" t="s">
        <v>109</v>
      </c>
      <c r="B35" s="145">
        <v>45533</v>
      </c>
      <c r="C35" s="134" t="s">
        <v>287</v>
      </c>
      <c r="D35" s="45">
        <v>3125</v>
      </c>
      <c r="E35" s="45">
        <v>3125</v>
      </c>
      <c r="F35" s="46" t="s">
        <v>191</v>
      </c>
      <c r="G35" s="146" t="s">
        <v>192</v>
      </c>
      <c r="H35" s="172" t="s">
        <v>232</v>
      </c>
      <c r="I35" s="189"/>
    </row>
    <row r="36" spans="1:9" s="129" customFormat="1" ht="50.1" customHeight="1" x14ac:dyDescent="0.25">
      <c r="A36" s="123">
        <v>23</v>
      </c>
      <c r="B36" s="124">
        <v>45534</v>
      </c>
      <c r="C36" s="183" t="s">
        <v>288</v>
      </c>
      <c r="D36" s="126">
        <v>280</v>
      </c>
      <c r="E36" s="126">
        <v>280</v>
      </c>
      <c r="F36" s="123">
        <v>115</v>
      </c>
      <c r="G36" s="128" t="s">
        <v>41</v>
      </c>
      <c r="H36" s="123">
        <v>19819986</v>
      </c>
      <c r="I36" s="189"/>
    </row>
    <row r="37" spans="1:9" s="129" customFormat="1" ht="50.1" customHeight="1" x14ac:dyDescent="0.25">
      <c r="A37" s="175">
        <v>24</v>
      </c>
      <c r="B37" s="177">
        <v>45534</v>
      </c>
      <c r="C37" s="130" t="s">
        <v>289</v>
      </c>
      <c r="D37" s="137">
        <v>25000</v>
      </c>
      <c r="E37" s="137">
        <v>25000</v>
      </c>
      <c r="F37" s="138" t="s">
        <v>38</v>
      </c>
      <c r="G37" s="130" t="s">
        <v>39</v>
      </c>
      <c r="H37" s="181" t="s">
        <v>40</v>
      </c>
      <c r="I37" s="189"/>
    </row>
    <row r="38" spans="1:9" ht="50.1" customHeight="1" x14ac:dyDescent="0.25">
      <c r="A38" s="184"/>
      <c r="B38" s="185"/>
      <c r="C38" s="185"/>
      <c r="D38" s="186"/>
      <c r="E38" s="186"/>
      <c r="F38" s="187"/>
      <c r="G38" s="188"/>
      <c r="H38" s="184"/>
      <c r="I38" s="185"/>
    </row>
  </sheetData>
  <autoFilter ref="A9:H37" xr:uid="{CF4635F2-06D7-4B3D-8445-6AD578EFB757}"/>
  <mergeCells count="24">
    <mergeCell ref="H21:H22"/>
    <mergeCell ref="H14:H15"/>
    <mergeCell ref="A11:A13"/>
    <mergeCell ref="B11:B13"/>
    <mergeCell ref="D11:D13"/>
    <mergeCell ref="E11:E13"/>
    <mergeCell ref="F11:F13"/>
    <mergeCell ref="G11:G13"/>
    <mergeCell ref="H11:H13"/>
    <mergeCell ref="A21:A22"/>
    <mergeCell ref="B21:B22"/>
    <mergeCell ref="E21:E22"/>
    <mergeCell ref="F21:F22"/>
    <mergeCell ref="G21:G22"/>
    <mergeCell ref="C4:D4"/>
    <mergeCell ref="C5:D5"/>
    <mergeCell ref="C7:H7"/>
    <mergeCell ref="C8:G8"/>
    <mergeCell ref="A14:A15"/>
    <mergeCell ref="B14:B15"/>
    <mergeCell ref="D14:D15"/>
    <mergeCell ref="E14:E15"/>
    <mergeCell ref="F14:F15"/>
    <mergeCell ref="G14:G15"/>
  </mergeCells>
  <pageMargins left="0.39" right="0.51" top="0.54" bottom="0.51" header="0.28000000000000003" footer="0.31"/>
  <pageSetup scale="5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73323-79B5-40EE-BB47-549EF01F3C95}">
  <sheetPr>
    <pageSetUpPr fitToPage="1"/>
  </sheetPr>
  <dimension ref="A1:I38"/>
  <sheetViews>
    <sheetView zoomScale="80" zoomScaleNormal="80" workbookViewId="0">
      <selection activeCell="L10" sqref="L10"/>
    </sheetView>
  </sheetViews>
  <sheetFormatPr baseColWidth="10" defaultColWidth="9.140625" defaultRowHeight="50.1" customHeight="1" x14ac:dyDescent="0.25"/>
  <cols>
    <col min="1" max="1" width="9.140625" style="11" customWidth="1"/>
    <col min="2" max="2" width="13.85546875" style="10" customWidth="1"/>
    <col min="3" max="3" width="129.42578125" style="10" customWidth="1"/>
    <col min="4" max="4" width="16.140625" style="16" customWidth="1"/>
    <col min="5" max="5" width="15.140625" style="16" customWidth="1"/>
    <col min="6" max="6" width="14.85546875" style="17" customWidth="1"/>
    <col min="7" max="7" width="33.42578125" style="18" customWidth="1"/>
    <col min="8" max="8" width="13.7109375" style="11" customWidth="1"/>
    <col min="9" max="9" width="9.140625" customWidth="1"/>
  </cols>
  <sheetData>
    <row r="1" spans="1:9" ht="15" customHeight="1" x14ac:dyDescent="0.25">
      <c r="A1" s="185"/>
      <c r="B1" s="1"/>
      <c r="C1" s="1"/>
      <c r="D1" s="2"/>
      <c r="E1" s="2"/>
      <c r="F1" s="3"/>
      <c r="G1" s="1"/>
      <c r="H1" s="1"/>
      <c r="I1" s="185"/>
    </row>
    <row r="2" spans="1:9" ht="15" customHeight="1" x14ac:dyDescent="0.25">
      <c r="A2" s="185"/>
      <c r="B2" s="4"/>
      <c r="C2" s="4"/>
      <c r="D2" s="5"/>
      <c r="E2" s="5"/>
      <c r="F2" s="6"/>
      <c r="G2" s="4"/>
      <c r="H2" s="4"/>
      <c r="I2" s="185"/>
    </row>
    <row r="3" spans="1:9" ht="15" customHeight="1" x14ac:dyDescent="0.25">
      <c r="A3" s="185"/>
      <c r="B3" s="7"/>
      <c r="C3" s="24"/>
      <c r="D3" s="25"/>
      <c r="E3" s="8"/>
      <c r="F3" s="9"/>
      <c r="G3" s="7"/>
      <c r="H3" s="7"/>
      <c r="I3" s="185"/>
    </row>
    <row r="4" spans="1:9" ht="15" customHeight="1" x14ac:dyDescent="0.25">
      <c r="A4" s="185"/>
      <c r="B4" s="7"/>
      <c r="C4" s="305"/>
      <c r="D4" s="305"/>
      <c r="E4" s="8"/>
      <c r="F4" s="9"/>
      <c r="G4" s="7"/>
      <c r="H4" s="7"/>
      <c r="I4" s="185"/>
    </row>
    <row r="5" spans="1:9" ht="32.25" customHeight="1" x14ac:dyDescent="0.25">
      <c r="A5" s="185"/>
      <c r="B5" s="7"/>
      <c r="C5" s="306"/>
      <c r="D5" s="306"/>
      <c r="E5" s="8"/>
      <c r="F5" s="9"/>
      <c r="G5" s="7"/>
      <c r="H5" s="7"/>
      <c r="I5" s="185"/>
    </row>
    <row r="6" spans="1:9" ht="15" customHeight="1" x14ac:dyDescent="0.25">
      <c r="A6" s="185"/>
      <c r="B6" s="7"/>
      <c r="C6" s="7"/>
      <c r="D6" s="8"/>
      <c r="E6" s="8"/>
      <c r="F6" s="9"/>
      <c r="G6" s="7"/>
      <c r="H6" s="7"/>
      <c r="I6" s="185"/>
    </row>
    <row r="7" spans="1:9" ht="39" customHeight="1" x14ac:dyDescent="0.25">
      <c r="A7" s="185"/>
      <c r="B7" s="1"/>
      <c r="C7" s="307" t="s">
        <v>320</v>
      </c>
      <c r="D7" s="307"/>
      <c r="E7" s="307"/>
      <c r="F7" s="307"/>
      <c r="G7" s="307"/>
      <c r="H7" s="307"/>
      <c r="I7" s="185"/>
    </row>
    <row r="8" spans="1:9" ht="36" customHeight="1" x14ac:dyDescent="0.25">
      <c r="A8" s="185"/>
      <c r="B8" s="1"/>
      <c r="C8" s="250" t="s">
        <v>0</v>
      </c>
      <c r="D8" s="250"/>
      <c r="E8" s="250"/>
      <c r="F8" s="250"/>
      <c r="G8" s="250"/>
      <c r="H8" s="1"/>
      <c r="I8" s="185"/>
    </row>
    <row r="9" spans="1:9" ht="50.1" customHeight="1" x14ac:dyDescent="0.25">
      <c r="A9" s="12" t="s">
        <v>1</v>
      </c>
      <c r="B9" s="13" t="s">
        <v>2</v>
      </c>
      <c r="C9" s="13" t="s">
        <v>3</v>
      </c>
      <c r="D9" s="14" t="s">
        <v>4</v>
      </c>
      <c r="E9" s="14" t="s">
        <v>5</v>
      </c>
      <c r="F9" s="15" t="s">
        <v>6</v>
      </c>
      <c r="G9" s="13" t="s">
        <v>7</v>
      </c>
      <c r="H9" s="12" t="s">
        <v>8</v>
      </c>
      <c r="I9" s="185"/>
    </row>
    <row r="10" spans="1:9" s="129" customFormat="1" ht="50.1" customHeight="1" x14ac:dyDescent="0.25">
      <c r="A10" s="283" t="s">
        <v>142</v>
      </c>
      <c r="B10" s="284">
        <v>45544</v>
      </c>
      <c r="C10" s="134" t="s">
        <v>293</v>
      </c>
      <c r="D10" s="287">
        <v>665.46</v>
      </c>
      <c r="E10" s="287">
        <f>SUM(D10)</f>
        <v>665.46</v>
      </c>
      <c r="F10" s="288">
        <v>112</v>
      </c>
      <c r="G10" s="291" t="s">
        <v>16</v>
      </c>
      <c r="H10" s="294" t="s">
        <v>17</v>
      </c>
      <c r="I10" s="189"/>
    </row>
    <row r="11" spans="1:9" s="129" customFormat="1" ht="50.1" customHeight="1" x14ac:dyDescent="0.25">
      <c r="A11" s="283"/>
      <c r="B11" s="285"/>
      <c r="C11" s="134" t="s">
        <v>294</v>
      </c>
      <c r="D11" s="287"/>
      <c r="E11" s="287"/>
      <c r="F11" s="289"/>
      <c r="G11" s="292"/>
      <c r="H11" s="295"/>
      <c r="I11" s="189"/>
    </row>
    <row r="12" spans="1:9" s="129" customFormat="1" ht="50.1" customHeight="1" x14ac:dyDescent="0.25">
      <c r="A12" s="283"/>
      <c r="B12" s="286"/>
      <c r="C12" s="134" t="s">
        <v>295</v>
      </c>
      <c r="D12" s="287"/>
      <c r="E12" s="287"/>
      <c r="F12" s="290"/>
      <c r="G12" s="293"/>
      <c r="H12" s="296"/>
      <c r="I12" s="189"/>
    </row>
    <row r="13" spans="1:9" s="129" customFormat="1" ht="50.1" customHeight="1" x14ac:dyDescent="0.25">
      <c r="A13" s="123">
        <v>2</v>
      </c>
      <c r="B13" s="124">
        <v>45544</v>
      </c>
      <c r="C13" s="202" t="s">
        <v>296</v>
      </c>
      <c r="D13" s="126">
        <v>3450</v>
      </c>
      <c r="E13" s="126">
        <v>3450</v>
      </c>
      <c r="F13" s="192">
        <v>113</v>
      </c>
      <c r="G13" s="128" t="s">
        <v>9</v>
      </c>
      <c r="H13" s="128" t="s">
        <v>10</v>
      </c>
      <c r="I13" s="189"/>
    </row>
    <row r="14" spans="1:9" s="129" customFormat="1" ht="50.1" customHeight="1" x14ac:dyDescent="0.25">
      <c r="A14" s="123">
        <v>3</v>
      </c>
      <c r="B14" s="124">
        <v>45545</v>
      </c>
      <c r="C14" s="202" t="s">
        <v>297</v>
      </c>
      <c r="D14" s="126">
        <v>1152214.3999999999</v>
      </c>
      <c r="E14" s="126">
        <v>1152214.3999999999</v>
      </c>
      <c r="F14" s="123">
        <v>151</v>
      </c>
      <c r="G14" s="128" t="s">
        <v>138</v>
      </c>
      <c r="H14" s="123">
        <v>7466056</v>
      </c>
      <c r="I14" s="189"/>
    </row>
    <row r="15" spans="1:9" s="129" customFormat="1" ht="50.1" customHeight="1" x14ac:dyDescent="0.25">
      <c r="A15" s="273" t="s">
        <v>118</v>
      </c>
      <c r="B15" s="274">
        <v>45547</v>
      </c>
      <c r="C15" s="134" t="s">
        <v>299</v>
      </c>
      <c r="D15" s="275">
        <v>2238.0100000000002</v>
      </c>
      <c r="E15" s="275">
        <f>SUM(D15)</f>
        <v>2238.0100000000002</v>
      </c>
      <c r="F15" s="277" t="s">
        <v>203</v>
      </c>
      <c r="G15" s="279" t="s">
        <v>11</v>
      </c>
      <c r="H15" s="282" t="s">
        <v>12</v>
      </c>
      <c r="I15" s="189"/>
    </row>
    <row r="16" spans="1:9" s="129" customFormat="1" ht="50.1" customHeight="1" x14ac:dyDescent="0.25">
      <c r="A16" s="273"/>
      <c r="B16" s="274"/>
      <c r="C16" s="134" t="s">
        <v>298</v>
      </c>
      <c r="D16" s="276"/>
      <c r="E16" s="276"/>
      <c r="F16" s="278"/>
      <c r="G16" s="279"/>
      <c r="H16" s="282"/>
      <c r="I16" s="189"/>
    </row>
    <row r="17" spans="1:9" s="129" customFormat="1" ht="50.1" customHeight="1" x14ac:dyDescent="0.25">
      <c r="A17" s="196">
        <v>5</v>
      </c>
      <c r="B17" s="198">
        <v>45547</v>
      </c>
      <c r="C17" s="130" t="s">
        <v>300</v>
      </c>
      <c r="D17" s="137">
        <v>25000</v>
      </c>
      <c r="E17" s="137">
        <v>25000</v>
      </c>
      <c r="F17" s="138" t="s">
        <v>38</v>
      </c>
      <c r="G17" s="130" t="s">
        <v>39</v>
      </c>
      <c r="H17" s="201" t="s">
        <v>40</v>
      </c>
      <c r="I17" s="189"/>
    </row>
    <row r="18" spans="1:9" s="129" customFormat="1" ht="50.1" customHeight="1" x14ac:dyDescent="0.25">
      <c r="A18" s="123">
        <v>6</v>
      </c>
      <c r="B18" s="124">
        <v>45548</v>
      </c>
      <c r="C18" s="159" t="s">
        <v>301</v>
      </c>
      <c r="D18" s="199">
        <v>8750</v>
      </c>
      <c r="E18" s="199">
        <f>SUM(D18)</f>
        <v>8750</v>
      </c>
      <c r="F18" s="201">
        <v>151</v>
      </c>
      <c r="G18" s="190" t="s">
        <v>36</v>
      </c>
      <c r="H18" s="190" t="s">
        <v>37</v>
      </c>
      <c r="I18" s="189"/>
    </row>
    <row r="19" spans="1:9" s="129" customFormat="1" ht="50.1" customHeight="1" x14ac:dyDescent="0.25">
      <c r="A19" s="297">
        <v>7</v>
      </c>
      <c r="B19" s="299">
        <v>45548</v>
      </c>
      <c r="C19" s="130" t="s">
        <v>302</v>
      </c>
      <c r="D19" s="199">
        <v>160</v>
      </c>
      <c r="E19" s="301">
        <v>320</v>
      </c>
      <c r="F19" s="303">
        <v>113</v>
      </c>
      <c r="G19" s="280" t="s">
        <v>13</v>
      </c>
      <c r="H19" s="280" t="s">
        <v>14</v>
      </c>
      <c r="I19" s="189"/>
    </row>
    <row r="20" spans="1:9" s="129" customFormat="1" ht="50.1" customHeight="1" x14ac:dyDescent="0.25">
      <c r="A20" s="298"/>
      <c r="B20" s="300"/>
      <c r="C20" s="132" t="s">
        <v>303</v>
      </c>
      <c r="D20" s="200">
        <v>160</v>
      </c>
      <c r="E20" s="302"/>
      <c r="F20" s="304"/>
      <c r="G20" s="281"/>
      <c r="H20" s="281"/>
      <c r="I20" s="189"/>
    </row>
    <row r="21" spans="1:9" s="129" customFormat="1" ht="50.1" customHeight="1" x14ac:dyDescent="0.25">
      <c r="A21" s="196">
        <v>8</v>
      </c>
      <c r="B21" s="198">
        <v>45552</v>
      </c>
      <c r="C21" s="134" t="s">
        <v>304</v>
      </c>
      <c r="D21" s="199">
        <v>31312.44</v>
      </c>
      <c r="E21" s="199">
        <f>SUM(D21)</f>
        <v>31312.44</v>
      </c>
      <c r="F21" s="201" t="s">
        <v>203</v>
      </c>
      <c r="G21" s="190" t="s">
        <v>11</v>
      </c>
      <c r="H21" s="190" t="s">
        <v>12</v>
      </c>
      <c r="I21" s="189"/>
    </row>
    <row r="22" spans="1:9" s="129" customFormat="1" ht="50.1" customHeight="1" x14ac:dyDescent="0.25">
      <c r="A22" s="193" t="s">
        <v>47</v>
      </c>
      <c r="B22" s="145">
        <v>45552</v>
      </c>
      <c r="C22" s="134" t="s">
        <v>305</v>
      </c>
      <c r="D22" s="45">
        <v>10435</v>
      </c>
      <c r="E22" s="45">
        <v>10435</v>
      </c>
      <c r="F22" s="46" t="s">
        <v>48</v>
      </c>
      <c r="G22" s="146" t="s">
        <v>49</v>
      </c>
      <c r="H22" s="193" t="s">
        <v>35</v>
      </c>
      <c r="I22" s="189"/>
    </row>
    <row r="23" spans="1:9" s="129" customFormat="1" ht="50.1" customHeight="1" x14ac:dyDescent="0.25">
      <c r="A23" s="193" t="s">
        <v>235</v>
      </c>
      <c r="B23" s="145">
        <v>45553</v>
      </c>
      <c r="C23" s="134" t="s">
        <v>306</v>
      </c>
      <c r="D23" s="45">
        <v>11711.7</v>
      </c>
      <c r="E23" s="45">
        <v>11711.7</v>
      </c>
      <c r="F23" s="46">
        <v>113</v>
      </c>
      <c r="G23" s="146" t="s">
        <v>13</v>
      </c>
      <c r="H23" s="193" t="s">
        <v>14</v>
      </c>
      <c r="I23" s="189"/>
    </row>
    <row r="24" spans="1:9" s="129" customFormat="1" ht="50.1" customHeight="1" x14ac:dyDescent="0.25">
      <c r="A24" s="123">
        <v>11</v>
      </c>
      <c r="B24" s="124">
        <v>45553</v>
      </c>
      <c r="C24" s="202" t="s">
        <v>307</v>
      </c>
      <c r="D24" s="126">
        <v>7467</v>
      </c>
      <c r="E24" s="126">
        <v>7467</v>
      </c>
      <c r="F24" s="123">
        <v>158</v>
      </c>
      <c r="G24" s="123" t="s">
        <v>208</v>
      </c>
      <c r="H24" s="123">
        <v>83360484</v>
      </c>
      <c r="I24" s="189"/>
    </row>
    <row r="25" spans="1:9" s="129" customFormat="1" ht="50.1" customHeight="1" x14ac:dyDescent="0.25">
      <c r="A25" s="150">
        <v>12</v>
      </c>
      <c r="B25" s="151">
        <v>45554</v>
      </c>
      <c r="C25" s="195" t="s">
        <v>308</v>
      </c>
      <c r="D25" s="153">
        <v>9800</v>
      </c>
      <c r="E25" s="154">
        <f>SUM(D25)</f>
        <v>9800</v>
      </c>
      <c r="F25" s="191">
        <v>113</v>
      </c>
      <c r="G25" s="191" t="s">
        <v>24</v>
      </c>
      <c r="H25" s="191" t="s">
        <v>25</v>
      </c>
      <c r="I25" s="189"/>
    </row>
    <row r="26" spans="1:9" s="129" customFormat="1" ht="53.25" customHeight="1" x14ac:dyDescent="0.25">
      <c r="A26" s="196">
        <v>13</v>
      </c>
      <c r="B26" s="145">
        <v>45555</v>
      </c>
      <c r="C26" s="130" t="s">
        <v>309</v>
      </c>
      <c r="D26" s="155">
        <v>450</v>
      </c>
      <c r="E26" s="155">
        <v>450</v>
      </c>
      <c r="F26" s="190" t="s">
        <v>26</v>
      </c>
      <c r="G26" s="190" t="s">
        <v>222</v>
      </c>
      <c r="H26" s="190" t="s">
        <v>28</v>
      </c>
      <c r="I26" s="189"/>
    </row>
    <row r="27" spans="1:9" s="129" customFormat="1" ht="50.1" customHeight="1" x14ac:dyDescent="0.25">
      <c r="A27" s="197">
        <v>14</v>
      </c>
      <c r="B27" s="194">
        <v>45555</v>
      </c>
      <c r="C27" s="132" t="s">
        <v>310</v>
      </c>
      <c r="D27" s="137">
        <v>2604</v>
      </c>
      <c r="E27" s="137">
        <v>2604</v>
      </c>
      <c r="F27" s="138" t="s">
        <v>26</v>
      </c>
      <c r="G27" s="190" t="s">
        <v>33</v>
      </c>
      <c r="H27" s="190" t="s">
        <v>34</v>
      </c>
      <c r="I27" s="189"/>
    </row>
    <row r="28" spans="1:9" s="129" customFormat="1" ht="50.1" customHeight="1" x14ac:dyDescent="0.25">
      <c r="A28" s="193" t="s">
        <v>251</v>
      </c>
      <c r="B28" s="145">
        <v>45558</v>
      </c>
      <c r="C28" s="146" t="s">
        <v>311</v>
      </c>
      <c r="D28" s="156">
        <v>62120</v>
      </c>
      <c r="E28" s="157">
        <v>62120</v>
      </c>
      <c r="F28" s="193" t="s">
        <v>45</v>
      </c>
      <c r="G28" s="158" t="s">
        <v>20</v>
      </c>
      <c r="H28" s="158" t="s">
        <v>21</v>
      </c>
      <c r="I28" s="189"/>
    </row>
    <row r="29" spans="1:9" s="129" customFormat="1" ht="50.1" customHeight="1" x14ac:dyDescent="0.25">
      <c r="A29" s="196">
        <v>16</v>
      </c>
      <c r="B29" s="198">
        <v>45558</v>
      </c>
      <c r="C29" s="130" t="s">
        <v>312</v>
      </c>
      <c r="D29" s="199">
        <v>498</v>
      </c>
      <c r="E29" s="199">
        <v>498</v>
      </c>
      <c r="F29" s="196">
        <v>113</v>
      </c>
      <c r="G29" s="196" t="s">
        <v>9</v>
      </c>
      <c r="H29" s="196">
        <v>5498104</v>
      </c>
      <c r="I29" s="189"/>
    </row>
    <row r="30" spans="1:9" s="129" customFormat="1" ht="50.1" customHeight="1" x14ac:dyDescent="0.25">
      <c r="A30" s="192" t="s">
        <v>134</v>
      </c>
      <c r="B30" s="124">
        <v>45559</v>
      </c>
      <c r="C30" s="134" t="s">
        <v>292</v>
      </c>
      <c r="D30" s="147">
        <v>15909</v>
      </c>
      <c r="E30" s="147">
        <f>SUM(D30)</f>
        <v>15909</v>
      </c>
      <c r="F30" s="148" t="s">
        <v>15</v>
      </c>
      <c r="G30" s="202" t="s">
        <v>16</v>
      </c>
      <c r="H30" s="192" t="s">
        <v>17</v>
      </c>
      <c r="I30" s="189"/>
    </row>
    <row r="31" spans="1:9" s="129" customFormat="1" ht="50.1" customHeight="1" x14ac:dyDescent="0.25">
      <c r="A31" s="123">
        <v>18</v>
      </c>
      <c r="B31" s="124">
        <v>45560</v>
      </c>
      <c r="C31" s="202" t="s">
        <v>313</v>
      </c>
      <c r="D31" s="126">
        <v>280</v>
      </c>
      <c r="E31" s="126">
        <v>280</v>
      </c>
      <c r="F31" s="123">
        <v>115</v>
      </c>
      <c r="G31" s="128" t="s">
        <v>41</v>
      </c>
      <c r="H31" s="123">
        <v>19819986</v>
      </c>
      <c r="I31" s="189"/>
    </row>
    <row r="32" spans="1:9" s="129" customFormat="1" ht="50.1" customHeight="1" x14ac:dyDescent="0.25">
      <c r="A32" s="123">
        <v>19</v>
      </c>
      <c r="B32" s="124">
        <v>45560</v>
      </c>
      <c r="C32" s="202" t="s">
        <v>314</v>
      </c>
      <c r="D32" s="147">
        <v>1300</v>
      </c>
      <c r="E32" s="147">
        <v>1300</v>
      </c>
      <c r="F32" s="148">
        <v>113</v>
      </c>
      <c r="G32" s="128" t="s">
        <v>24</v>
      </c>
      <c r="H32" s="128" t="s">
        <v>29</v>
      </c>
      <c r="I32" s="189"/>
    </row>
    <row r="33" spans="1:9" s="129" customFormat="1" ht="50.1" customHeight="1" x14ac:dyDescent="0.25">
      <c r="A33" s="123">
        <v>20</v>
      </c>
      <c r="B33" s="124">
        <v>45560</v>
      </c>
      <c r="C33" s="202" t="s">
        <v>315</v>
      </c>
      <c r="D33" s="147">
        <v>1950</v>
      </c>
      <c r="E33" s="147">
        <v>1950</v>
      </c>
      <c r="F33" s="148">
        <v>113</v>
      </c>
      <c r="G33" s="202" t="s">
        <v>24</v>
      </c>
      <c r="H33" s="128" t="s">
        <v>25</v>
      </c>
      <c r="I33" s="189"/>
    </row>
    <row r="34" spans="1:9" s="129" customFormat="1" ht="50.1" customHeight="1" x14ac:dyDescent="0.25">
      <c r="A34" s="193" t="s">
        <v>201</v>
      </c>
      <c r="B34" s="145">
        <v>45560</v>
      </c>
      <c r="C34" s="134" t="s">
        <v>316</v>
      </c>
      <c r="D34" s="45">
        <v>3125</v>
      </c>
      <c r="E34" s="45">
        <v>3125</v>
      </c>
      <c r="F34" s="46" t="s">
        <v>191</v>
      </c>
      <c r="G34" s="146" t="s">
        <v>192</v>
      </c>
      <c r="H34" s="193" t="s">
        <v>232</v>
      </c>
      <c r="I34" s="189"/>
    </row>
    <row r="35" spans="1:9" s="129" customFormat="1" ht="50.1" customHeight="1" x14ac:dyDescent="0.25">
      <c r="A35" s="196">
        <v>22</v>
      </c>
      <c r="B35" s="198">
        <v>45560</v>
      </c>
      <c r="C35" s="130" t="s">
        <v>317</v>
      </c>
      <c r="D35" s="155">
        <v>77000</v>
      </c>
      <c r="E35" s="155">
        <f>SUM(D35)</f>
        <v>77000</v>
      </c>
      <c r="F35" s="190">
        <v>151</v>
      </c>
      <c r="G35" s="190" t="s">
        <v>22</v>
      </c>
      <c r="H35" s="190" t="s">
        <v>23</v>
      </c>
      <c r="I35" s="189"/>
    </row>
    <row r="36" spans="1:9" s="129" customFormat="1" ht="50.1" customHeight="1" x14ac:dyDescent="0.25">
      <c r="A36" s="193" t="s">
        <v>169</v>
      </c>
      <c r="B36" s="145">
        <v>45561</v>
      </c>
      <c r="C36" s="134" t="s">
        <v>318</v>
      </c>
      <c r="D36" s="45">
        <v>3125</v>
      </c>
      <c r="E36" s="45">
        <v>3125</v>
      </c>
      <c r="F36" s="46" t="s">
        <v>191</v>
      </c>
      <c r="G36" s="146" t="s">
        <v>192</v>
      </c>
      <c r="H36" s="193" t="s">
        <v>232</v>
      </c>
      <c r="I36" s="189"/>
    </row>
    <row r="37" spans="1:9" s="129" customFormat="1" ht="50.1" customHeight="1" x14ac:dyDescent="0.25">
      <c r="A37" s="123">
        <v>24</v>
      </c>
      <c r="B37" s="124">
        <v>45561</v>
      </c>
      <c r="C37" s="202" t="s">
        <v>319</v>
      </c>
      <c r="D37" s="126">
        <v>7241</v>
      </c>
      <c r="E37" s="126">
        <v>7241</v>
      </c>
      <c r="F37" s="192" t="s">
        <v>30</v>
      </c>
      <c r="G37" s="128" t="s">
        <v>31</v>
      </c>
      <c r="H37" s="128" t="s">
        <v>32</v>
      </c>
      <c r="I37" s="189"/>
    </row>
    <row r="38" spans="1:9" ht="50.1" customHeight="1" x14ac:dyDescent="0.25">
      <c r="A38" s="184"/>
      <c r="B38" s="185"/>
      <c r="C38" s="185"/>
      <c r="D38" s="186"/>
      <c r="E38" s="186"/>
      <c r="F38" s="187"/>
      <c r="G38" s="188"/>
      <c r="H38" s="184"/>
      <c r="I38" s="185"/>
    </row>
  </sheetData>
  <autoFilter ref="A9:H37" xr:uid="{CF4635F2-06D7-4B3D-8445-6AD578EFB757}"/>
  <mergeCells count="24">
    <mergeCell ref="C4:D4"/>
    <mergeCell ref="C5:D5"/>
    <mergeCell ref="C7:H7"/>
    <mergeCell ref="C8:G8"/>
    <mergeCell ref="A10:A12"/>
    <mergeCell ref="B10:B12"/>
    <mergeCell ref="D10:D12"/>
    <mergeCell ref="E10:E12"/>
    <mergeCell ref="F10:F12"/>
    <mergeCell ref="G10:G12"/>
    <mergeCell ref="H19:H20"/>
    <mergeCell ref="H10:H12"/>
    <mergeCell ref="A15:A16"/>
    <mergeCell ref="B15:B16"/>
    <mergeCell ref="D15:D16"/>
    <mergeCell ref="E15:E16"/>
    <mergeCell ref="F15:F16"/>
    <mergeCell ref="G15:G16"/>
    <mergeCell ref="H15:H16"/>
    <mergeCell ref="A19:A20"/>
    <mergeCell ref="B19:B20"/>
    <mergeCell ref="E19:E20"/>
    <mergeCell ref="F19:F20"/>
    <mergeCell ref="G19:G20"/>
  </mergeCells>
  <pageMargins left="0.39" right="0.51" top="0.44" bottom="0.67" header="0.28000000000000003" footer="0.35"/>
  <pageSetup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28</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15</vt:i4>
      </vt:variant>
    </vt:vector>
  </HeadingPairs>
  <TitlesOfParts>
    <vt:vector size="26" baseType="lpstr">
      <vt:lpstr>ENERO</vt:lpstr>
      <vt:lpstr>FEBRERO</vt:lpstr>
      <vt:lpstr>MARZO</vt:lpstr>
      <vt:lpstr>ABRIL</vt:lpstr>
      <vt:lpstr>MAYO</vt:lpstr>
      <vt:lpstr>JUNIO</vt:lpstr>
      <vt:lpstr>JULIO</vt:lpstr>
      <vt:lpstr>AGOSTO</vt:lpstr>
      <vt:lpstr>SEPTIEMBRE</vt:lpstr>
      <vt:lpstr>OCTUBRE</vt:lpstr>
      <vt:lpstr>NOVIEMBRE</vt:lpstr>
      <vt:lpstr>AGOSTO!Área_de_impresión</vt:lpstr>
      <vt:lpstr>NOVIEMBRE!Área_de_impresión</vt:lpstr>
      <vt:lpstr>OCTUBRE!Área_de_impresión</vt:lpstr>
      <vt:lpstr>SEPTIEMBRE!Área_de_impresión</vt:lpstr>
      <vt:lpstr>ABRIL!Títulos_a_imprimir</vt:lpstr>
      <vt:lpstr>AGOSTO!Títulos_a_imprimir</vt:lpstr>
      <vt:lpstr>ENERO!Títulos_a_imprimir</vt:lpstr>
      <vt:lpstr>FEBRERO!Títulos_a_imprimir</vt:lpstr>
      <vt:lpstr>JULIO!Títulos_a_imprimir</vt:lpstr>
      <vt:lpstr>JUNIO!Títulos_a_imprimir</vt:lpstr>
      <vt:lpstr>MARZO!Títulos_a_imprimir</vt:lpstr>
      <vt:lpstr>MAYO!Títulos_a_imprimir</vt:lpstr>
      <vt:lpstr>NOVIEMBRE!Títulos_a_imprimir</vt:lpstr>
      <vt:lpstr>OCTUBRE!Títulos_a_imprimir</vt:lpstr>
      <vt:lpstr>SEPTIEMBRE!Títulos_a_imprimir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Ana Paulina Santizo Saravia</cp:lastModifiedBy>
  <cp:revision>2</cp:revision>
  <cp:lastPrinted>2024-12-04T21:27:21Z</cp:lastPrinted>
  <dcterms:created xsi:type="dcterms:W3CDTF">2017-12-05T18:01:17Z</dcterms:created>
  <dcterms:modified xsi:type="dcterms:W3CDTF">2024-12-09T21:37:40Z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ies>
</file>