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WEB\uip\ipublica\28\2024\"/>
    </mc:Choice>
  </mc:AlternateContent>
  <xr:revisionPtr revIDLastSave="0" documentId="8_{F312B4C3-15FC-42DB-8144-F4E8C2E20ACE}" xr6:coauthVersionLast="47" xr6:coauthVersionMax="47" xr10:uidLastSave="{00000000-0000-0000-0000-000000000000}"/>
  <bookViews>
    <workbookView xWindow="-120" yWindow="-120" windowWidth="29040" windowHeight="15720" firstSheet="16" activeTab="19" xr2:uid="{00000000-000D-0000-FFFF-FFFF00000000}"/>
  </bookViews>
  <sheets>
    <sheet name="ENERO_TALLERES_JP_2024" sheetId="1" r:id="rId1"/>
    <sheet name="ENERO_EVENTOS_JP_2024" sheetId="2" r:id="rId2"/>
    <sheet name="FEBRERO TALLERES JP 2024" sheetId="3" r:id="rId3"/>
    <sheet name="FEBRERO EVENTOS JP 2024" sheetId="4" r:id="rId4"/>
    <sheet name="MARZO TALLERES JP 2024" sheetId="5" r:id="rId5"/>
    <sheet name="MARZO EVENTOS JP 2024" sheetId="6" r:id="rId6"/>
    <sheet name="ABRIL TALLERES JP 2024" sheetId="7" r:id="rId7"/>
    <sheet name="ABRIL EVENTOS JP 2024" sheetId="8" r:id="rId8"/>
    <sheet name="MAYO TALLERES JP 2024" sheetId="9" r:id="rId9"/>
    <sheet name="MAYO EVENTOS JP 2024" sheetId="10" r:id="rId10"/>
    <sheet name="JUNIO  TALLERES JP 2024" sheetId="11" r:id="rId11"/>
    <sheet name="JUNIO EVENTOS JP 2024" sheetId="12" r:id="rId12"/>
    <sheet name="JULIO  TALLERES JP 2024" sheetId="13" r:id="rId13"/>
    <sheet name="JULIO EVENTOS JP 2024" sheetId="14" r:id="rId14"/>
    <sheet name="AGOSTO  TALLERES JP 2024" sheetId="15" r:id="rId15"/>
    <sheet name="AGOSTO  EVENTOS JP 2024 " sheetId="16" r:id="rId16"/>
    <sheet name="SEPTIEMBRE  TALLERES JP 2024" sheetId="17" r:id="rId17"/>
    <sheet name="SEPTIEMBRE  EVENTOS JP 2024" sheetId="18" r:id="rId18"/>
    <sheet name="OCTUBRE  TALLERES JP 2024" sheetId="19" r:id="rId19"/>
    <sheet name="OCTUBRE  EVENTOS JP 2024" sheetId="20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" i="20" l="1"/>
  <c r="M19" i="20"/>
  <c r="L19" i="20"/>
  <c r="K19" i="20"/>
  <c r="J19" i="20"/>
  <c r="I19" i="20"/>
  <c r="H19" i="20"/>
  <c r="G19" i="20"/>
  <c r="F19" i="20"/>
  <c r="E19" i="20"/>
  <c r="D19" i="20"/>
  <c r="F20" i="20" l="1"/>
  <c r="J20" i="20"/>
  <c r="D20" i="20"/>
  <c r="N57" i="19"/>
  <c r="M57" i="19"/>
  <c r="L57" i="19"/>
  <c r="K57" i="19"/>
  <c r="J57" i="19"/>
  <c r="J58" i="19" s="1"/>
  <c r="I57" i="19"/>
  <c r="H57" i="19"/>
  <c r="G57" i="19"/>
  <c r="F57" i="19"/>
  <c r="F58" i="19" s="1"/>
  <c r="E57" i="19"/>
  <c r="D57" i="19"/>
  <c r="D58" i="19" s="1"/>
  <c r="I28" i="18" l="1"/>
  <c r="H28" i="18"/>
  <c r="G28" i="18"/>
  <c r="F28" i="18"/>
  <c r="F29" i="18" s="1"/>
  <c r="N28" i="18"/>
  <c r="M28" i="18"/>
  <c r="L28" i="18"/>
  <c r="K28" i="18"/>
  <c r="J28" i="18"/>
  <c r="E28" i="18"/>
  <c r="D28" i="18"/>
  <c r="D29" i="18" s="1"/>
  <c r="J29" i="18" l="1"/>
  <c r="I49" i="17" l="1"/>
  <c r="H49" i="17"/>
  <c r="G49" i="17"/>
  <c r="F49" i="17"/>
  <c r="F50" i="17" s="1"/>
  <c r="M49" i="17"/>
  <c r="L49" i="17"/>
  <c r="K49" i="17"/>
  <c r="J49" i="17"/>
  <c r="D49" i="17"/>
  <c r="E49" i="17"/>
  <c r="J50" i="17" l="1"/>
  <c r="D50" i="17"/>
  <c r="N18" i="16" l="1"/>
  <c r="M18" i="16"/>
  <c r="L18" i="16"/>
  <c r="K18" i="16"/>
  <c r="J18" i="16"/>
  <c r="I18" i="16"/>
  <c r="H18" i="16"/>
  <c r="G18" i="16"/>
  <c r="F18" i="16"/>
  <c r="E18" i="16"/>
  <c r="D18" i="16"/>
  <c r="N55" i="15" l="1"/>
  <c r="M55" i="15"/>
  <c r="L55" i="15"/>
  <c r="K55" i="15"/>
  <c r="J55" i="15"/>
  <c r="I55" i="15"/>
  <c r="H55" i="15"/>
  <c r="G55" i="15"/>
  <c r="F55" i="15"/>
  <c r="E55" i="15"/>
  <c r="D55" i="15"/>
  <c r="N19" i="8" l="1"/>
  <c r="M19" i="8"/>
  <c r="L19" i="8"/>
  <c r="K19" i="8"/>
  <c r="J19" i="8"/>
  <c r="I19" i="8"/>
  <c r="H19" i="8"/>
  <c r="G19" i="8"/>
  <c r="F19" i="8"/>
  <c r="E19" i="8"/>
  <c r="D19" i="8"/>
  <c r="D20" i="8" s="1"/>
  <c r="J20" i="8" l="1"/>
  <c r="F20" i="8"/>
</calcChain>
</file>

<file path=xl/sharedStrings.xml><?xml version="1.0" encoding="utf-8"?>
<sst xmlns="http://schemas.openxmlformats.org/spreadsheetml/2006/main" count="816" uniqueCount="126">
  <si>
    <t xml:space="preserve">VICEMINISTERIO DE PROTECCIÓN SOCIAL </t>
  </si>
  <si>
    <t>DIRECCIÓN DE PREVENCIÓN SOCIAL</t>
  </si>
  <si>
    <t>SUBDIRECCIÓN DE FAMILIAS SEGURAS</t>
  </si>
  <si>
    <t xml:space="preserve">ADOLESCENTES Y JÓVENES PROTAGONISTAS QUE PARTICIPAN EN TALLERES Y/O CAPACITACIONES PARA EL DESARROLLO DE SUS CAPACIDADES </t>
  </si>
  <si>
    <t>PADRON DE BENEFICIARIOS DEL PROGRAMA SOCIAL JÓVENES PROTAGONISTAS</t>
  </si>
  <si>
    <t>No.</t>
  </si>
  <si>
    <t>DEPARTAMENTO</t>
  </si>
  <si>
    <t>MUNICIPIO</t>
  </si>
  <si>
    <t>SEXO</t>
  </si>
  <si>
    <t>EDAD</t>
  </si>
  <si>
    <t>ETNIA</t>
  </si>
  <si>
    <t>HOMBRES</t>
  </si>
  <si>
    <t>MUJERES</t>
  </si>
  <si>
    <t>De 0  hasta Menores de 13 años
(Niñez)</t>
  </si>
  <si>
    <t>De 14 hasta 30 años
(Juventud)</t>
  </si>
  <si>
    <t>De 31 hasta 60 años
(Adultos)</t>
  </si>
  <si>
    <t>De 61 años
(Tercera Edad)</t>
  </si>
  <si>
    <t>Maya</t>
  </si>
  <si>
    <t>Xinca</t>
  </si>
  <si>
    <t>Garifuna</t>
  </si>
  <si>
    <t>Mestizo</t>
  </si>
  <si>
    <t>Otro / sin información</t>
  </si>
  <si>
    <t xml:space="preserve">ADOLESCENTES Y JÓVENES PROTAGONISTAS QUE PARTICIPAN EN EVENTOS PARA EL DESARROLLO DE SUS CAPACIDADES </t>
  </si>
  <si>
    <t>Actualizado del 01 al 31 de Enero de 2024</t>
  </si>
  <si>
    <t>Acualizado del 01 al 29 de Febrero de 2024</t>
  </si>
  <si>
    <t>SIN MOVIMIENTO</t>
  </si>
  <si>
    <t>Acualizado del 01 al 31 de Marzo  de 2024</t>
  </si>
  <si>
    <t>Acualizado del 01 al 31 de Marzo de 2024</t>
  </si>
  <si>
    <t>Acualizado del 01 al 30 de Abril  de 2024</t>
  </si>
  <si>
    <t>Acualizado del 01 al 30 de Abril de 2024</t>
  </si>
  <si>
    <t>CHIMALTENANGO</t>
  </si>
  <si>
    <t>EL TEJAR</t>
  </si>
  <si>
    <t>SAN JUAN COMALAPA</t>
  </si>
  <si>
    <t>ESCUINTLA</t>
  </si>
  <si>
    <t>MASAGUA</t>
  </si>
  <si>
    <t>GUATEMALA</t>
  </si>
  <si>
    <t>MIXCO</t>
  </si>
  <si>
    <t>SAN JUAN SACATEPÉQUEZ</t>
  </si>
  <si>
    <t xml:space="preserve">VILLA NUEVA </t>
  </si>
  <si>
    <t>SACATEPEQUEZ</t>
  </si>
  <si>
    <t>SANTIAGO SACATEPÉQUEZ</t>
  </si>
  <si>
    <t>TOTALES</t>
  </si>
  <si>
    <r>
      <rPr>
        <b/>
        <sz val="12"/>
        <color rgb="FF000000"/>
        <rFont val="Arial Narrow"/>
        <family val="2"/>
      </rPr>
      <t>OBSERVACIÓN:</t>
    </r>
    <r>
      <rPr>
        <sz val="12"/>
        <color rgb="FF000000"/>
        <rFont val="Arial Narrow"/>
        <family val="2"/>
      </rPr>
      <t xml:space="preserve">  La Subdirección de Familias Seguras, hace de conocimiento que no se consigna información en la  columna monto acreditado, derivado a la naturaleza y    al Modelo Conceptual de Prevención de Hechos Delictivos Contra el Patrimonio, como también el resultado estratégico al   cual está vinculado en el marco de   la Prevención de la Violencia en Adolescentes y Jóvenes, a través de talleres lúdicos, deportivos, artísticos y formativos, promueve la convivencia pacífica entre los miembros de las comunidades con mayor riesgo y vulnerabilidad, como también el desarrollo de conocimientos, habilidades y destrezas, ocupando así su tiempo libre en actividades positivas.</t>
    </r>
  </si>
  <si>
    <t>Acualizado del 01 al 31 de Mayo  de 2024</t>
  </si>
  <si>
    <t>Acualizado del 01 al 31 de Mayo de 2024</t>
  </si>
  <si>
    <t>Acualizado del 01 al 30  de Junio de 2024</t>
  </si>
  <si>
    <t>Acualizado del 01 al 30 de Junio de 2024</t>
  </si>
  <si>
    <t>Acualizado del 01 al 31  de Julio de 2024</t>
  </si>
  <si>
    <t>Acualizado del 01 al 31 de Julio de 2024</t>
  </si>
  <si>
    <t>Acualizado del 01 al 31 de Agosto de 2024</t>
  </si>
  <si>
    <t xml:space="preserve">SAN RAYMUNDO </t>
  </si>
  <si>
    <t xml:space="preserve">CHIQUIMULA </t>
  </si>
  <si>
    <t xml:space="preserve">JOCOTAN </t>
  </si>
  <si>
    <t>OLOPA</t>
  </si>
  <si>
    <t>ALTA VERAPAZ</t>
  </si>
  <si>
    <t>SAN CRISTÓBAL VERAPAZ</t>
  </si>
  <si>
    <t>BAJA VERAPAZ</t>
  </si>
  <si>
    <t>PURULHÁ</t>
  </si>
  <si>
    <t>COMALAPA</t>
  </si>
  <si>
    <t>PARRAMOS</t>
  </si>
  <si>
    <t>SAN ANDRÉS ITZAPA</t>
  </si>
  <si>
    <t>SANTA APOLONIA</t>
  </si>
  <si>
    <t>ZARAGOZA</t>
  </si>
  <si>
    <t>CHIQUIMULA</t>
  </si>
  <si>
    <t>JOCOTÁN</t>
  </si>
  <si>
    <t>GUANAGAZAPA</t>
  </si>
  <si>
    <t>SANTA LUCÍA COTZUMALGUAPA</t>
  </si>
  <si>
    <t>SAN RAYMUNDO</t>
  </si>
  <si>
    <t>VILLA NUEVA</t>
  </si>
  <si>
    <t>HUEHUETENANGO</t>
  </si>
  <si>
    <t>CHIANTLA</t>
  </si>
  <si>
    <t>MALACATANCITO</t>
  </si>
  <si>
    <t>IZABAL</t>
  </si>
  <si>
    <t>EL ESTOR</t>
  </si>
  <si>
    <t>LIVINGSTON</t>
  </si>
  <si>
    <t>LOS AMATES</t>
  </si>
  <si>
    <t>JALAPA</t>
  </si>
  <si>
    <t>SAN CARLOS ALZATATE</t>
  </si>
  <si>
    <t>SAN LUIS JILOTEPEQUE</t>
  </si>
  <si>
    <t>SAN PEDRO PINULA</t>
  </si>
  <si>
    <t>PETEN</t>
  </si>
  <si>
    <t>SAN LUIS</t>
  </si>
  <si>
    <t>SAYAXCHÉ</t>
  </si>
  <si>
    <t>QUETZALTENANGO</t>
  </si>
  <si>
    <t>CANTEL</t>
  </si>
  <si>
    <t>QUICHE</t>
  </si>
  <si>
    <t>CHAJUL</t>
  </si>
  <si>
    <t>PACHALUM</t>
  </si>
  <si>
    <t>SAN BARTOLOMÉ JOCOTENANGO</t>
  </si>
  <si>
    <t>SAN JUAN COTZAL</t>
  </si>
  <si>
    <t>RETALHULEU</t>
  </si>
  <si>
    <t>NUEVO SAN CARLOS</t>
  </si>
  <si>
    <t>SANTA CRUZ MULUÁ</t>
  </si>
  <si>
    <t>SANTO DOMINGO XENACOJ</t>
  </si>
  <si>
    <t>SAN MARCOS</t>
  </si>
  <si>
    <t>SAN ANTONIO SACATEPÉQUEZ</t>
  </si>
  <si>
    <t>SAN PEDRO SACATEPÉQUEZ</t>
  </si>
  <si>
    <t>SOLOLA</t>
  </si>
  <si>
    <t>SANTA CRUZ LA LAGUNA</t>
  </si>
  <si>
    <t>SANTIAGO ATITLÁN</t>
  </si>
  <si>
    <t>ZACAPA</t>
  </si>
  <si>
    <t>GUALÁN</t>
  </si>
  <si>
    <t>SAN JORGE</t>
  </si>
  <si>
    <t xml:space="preserve">TOTAL </t>
  </si>
  <si>
    <t>Acualizado del 01 al 31  de Agosto de 2024</t>
  </si>
  <si>
    <t>Acualizado del 01 al 30 de Septiembre  de 2024</t>
  </si>
  <si>
    <t>Acualizado del 01 al 30 de Septiembre de 2024</t>
  </si>
  <si>
    <t>COBÁN</t>
  </si>
  <si>
    <t>MORALES</t>
  </si>
  <si>
    <t>OSTUNCALCO</t>
  </si>
  <si>
    <t>NEBAJ</t>
  </si>
  <si>
    <t>SANTA CRUZ DEL QUICHÉ</t>
  </si>
  <si>
    <t>ESQUIPULAS PALO GORDO</t>
  </si>
  <si>
    <t>TOTAL</t>
  </si>
  <si>
    <t xml:space="preserve">JALAPA </t>
  </si>
  <si>
    <t xml:space="preserve">SAN LUIS JILOTEPEQUE  </t>
  </si>
  <si>
    <t>Acualizado del 01 al 31 de Octubre  de 2024</t>
  </si>
  <si>
    <t>SANTA ROSA</t>
  </si>
  <si>
    <t>BARBERENA</t>
  </si>
  <si>
    <t>PUEBLO NUEVO VIÑAS</t>
  </si>
  <si>
    <t>SOLOLÁ</t>
  </si>
  <si>
    <t>LA UNIÓN</t>
  </si>
  <si>
    <t>Acualizado del 01 al 31 de Octubre de 2024</t>
  </si>
  <si>
    <t xml:space="preserve">EL TEJAR </t>
  </si>
  <si>
    <t>SAN ANDRES ITZAPA</t>
  </si>
  <si>
    <t xml:space="preserve">ZARAGOZA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</si>
</sst>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[$Q-100A]#,##0.00&quot; &quot;;&quot; &quot;[$Q-100A]&quot;(&quot;#,##0.00&quot;)&quot;;&quot; &quot;[$Q-100A]&quot;-&quot;00&quot; &quot;;&quot; &quot;@&quot; &quot;"/>
    <numFmt numFmtId="165" formatCode="&quot; Q. &quot;#,##0.00&quot; &quot;;&quot; Q. (&quot;#,##0.00&quot;)&quot;;&quot; Q. -&quot;00&quot; &quot;;&quot; &quot;@&quot; &quot;"/>
  </numFmts>
  <fonts count="19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2"/>
      <color rgb="FFFFFFFF"/>
      <name val="Calibri"/>
      <family val="2"/>
    </font>
    <font>
      <b/>
      <sz val="16"/>
      <color rgb="FF000000"/>
      <name val="Calibri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66092"/>
        <bgColor rgb="FF36609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6">
    <xf numFmtId="0" fontId="0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8" fillId="0" borderId="0" applyNumberFormat="0" applyBorder="0" applyProtection="0"/>
    <xf numFmtId="0" fontId="8" fillId="0" borderId="0" applyNumberFormat="0" applyBorder="0" applyProtection="0">
      <alignment vertical="top"/>
    </xf>
    <xf numFmtId="0" fontId="7" fillId="0" borderId="0" applyNumberFormat="0" applyFont="0" applyBorder="0" applyProtection="0"/>
    <xf numFmtId="0" fontId="5" fillId="0" borderId="0"/>
    <xf numFmtId="0" fontId="4" fillId="0" borderId="0"/>
    <xf numFmtId="0" fontId="16" fillId="0" borderId="0"/>
    <xf numFmtId="0" fontId="3" fillId="0" borderId="0"/>
    <xf numFmtId="0" fontId="16" fillId="0" borderId="0"/>
    <xf numFmtId="0" fontId="17" fillId="0" borderId="0" applyFill="0" applyProtection="0"/>
    <xf numFmtId="0" fontId="16" fillId="0" borderId="0">
      <alignment vertical="center"/>
    </xf>
    <xf numFmtId="0" fontId="2" fillId="0" borderId="0"/>
    <xf numFmtId="0" fontId="1" fillId="0" borderId="0"/>
    <xf numFmtId="0" fontId="7" fillId="0" borderId="0" applyNumberFormat="0" applyBorder="0" applyProtection="0"/>
  </cellStyleXfs>
  <cellXfs count="146">
    <xf numFmtId="0" fontId="0" fillId="0" borderId="0" xfId="0"/>
    <xf numFmtId="0" fontId="11" fillId="2" borderId="1" xfId="5" applyFont="1" applyFill="1" applyBorder="1" applyAlignment="1">
      <alignment horizontal="center" vertical="center"/>
    </xf>
    <xf numFmtId="0" fontId="11" fillId="2" borderId="1" xfId="5" applyFont="1" applyFill="1" applyBorder="1" applyAlignment="1">
      <alignment horizontal="center" vertical="center" wrapText="1"/>
    </xf>
    <xf numFmtId="0" fontId="0" fillId="0" borderId="1" xfId="0" applyBorder="1"/>
    <xf numFmtId="0" fontId="11" fillId="2" borderId="1" xfId="5" applyFont="1" applyFill="1" applyBorder="1" applyAlignment="1">
      <alignment horizontal="center" vertical="center"/>
    </xf>
    <xf numFmtId="0" fontId="11" fillId="2" borderId="1" xfId="5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2" borderId="1" xfId="5" applyFont="1" applyFill="1" applyBorder="1" applyAlignment="1">
      <alignment horizontal="center" vertical="center"/>
    </xf>
    <xf numFmtId="0" fontId="0" fillId="0" borderId="3" xfId="0" applyFont="1" applyBorder="1"/>
    <xf numFmtId="0" fontId="6" fillId="0" borderId="3" xfId="0" applyFont="1" applyBorder="1" applyAlignment="1">
      <alignment horizontal="left"/>
    </xf>
    <xf numFmtId="0" fontId="0" fillId="0" borderId="3" xfId="0" applyFont="1" applyBorder="1" applyAlignment="1">
      <alignment horizontal="left" indent="1"/>
    </xf>
    <xf numFmtId="0" fontId="0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1" fillId="2" borderId="1" xfId="5" applyFont="1" applyFill="1" applyBorder="1" applyAlignment="1">
      <alignment horizontal="center" vertical="center"/>
    </xf>
    <xf numFmtId="0" fontId="0" fillId="0" borderId="0" xfId="0" applyAlignment="1">
      <alignment horizontal="justify"/>
    </xf>
    <xf numFmtId="0" fontId="11" fillId="2" borderId="1" xfId="5" applyFont="1" applyFill="1" applyBorder="1" applyAlignment="1">
      <alignment horizontal="center" vertical="center"/>
    </xf>
    <xf numFmtId="0" fontId="11" fillId="2" borderId="1" xfId="5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2" borderId="10" xfId="5" applyFont="1" applyFill="1" applyBorder="1" applyAlignment="1">
      <alignment horizontal="center" vertical="center"/>
    </xf>
    <xf numFmtId="0" fontId="11" fillId="2" borderId="10" xfId="5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indent="1"/>
    </xf>
    <xf numFmtId="0" fontId="0" fillId="0" borderId="1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/>
    <xf numFmtId="0" fontId="5" fillId="3" borderId="3" xfId="6" applyFont="1" applyFill="1" applyBorder="1" applyAlignment="1">
      <alignment horizontal="left"/>
    </xf>
    <xf numFmtId="0" fontId="5" fillId="0" borderId="3" xfId="6" applyNumberFormat="1" applyBorder="1" applyAlignment="1">
      <alignment horizontal="center" vertical="center"/>
    </xf>
    <xf numFmtId="0" fontId="5" fillId="0" borderId="3" xfId="6" applyNumberFormat="1" applyBorder="1"/>
    <xf numFmtId="0" fontId="5" fillId="0" borderId="3" xfId="6" applyNumberFormat="1" applyFill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5" fillId="0" borderId="3" xfId="6" applyNumberFormat="1" applyBorder="1" applyAlignment="1">
      <alignment horizontal="center"/>
    </xf>
    <xf numFmtId="0" fontId="0" fillId="0" borderId="3" xfId="0" applyNumberFormat="1" applyFont="1" applyBorder="1" applyAlignment="1">
      <alignment horizontal="center"/>
    </xf>
    <xf numFmtId="0" fontId="5" fillId="3" borderId="3" xfId="0" applyFont="1" applyFill="1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5" fillId="3" borderId="3" xfId="6" applyFont="1" applyFill="1" applyBorder="1" applyAlignment="1">
      <alignment horizontal="left" vertical="center"/>
    </xf>
    <xf numFmtId="0" fontId="5" fillId="0" borderId="3" xfId="6" applyNumberFormat="1" applyFill="1" applyBorder="1" applyAlignment="1">
      <alignment horizontal="center"/>
    </xf>
    <xf numFmtId="0" fontId="5" fillId="0" borderId="3" xfId="6" applyBorder="1" applyAlignment="1">
      <alignment horizontal="left"/>
    </xf>
    <xf numFmtId="0" fontId="0" fillId="0" borderId="3" xfId="0" applyNumberFormat="1" applyFont="1" applyFill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0" xfId="0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0" fontId="15" fillId="0" borderId="3" xfId="0" applyFont="1" applyBorder="1" applyAlignment="1">
      <alignment horizontal="left"/>
    </xf>
    <xf numFmtId="3" fontId="9" fillId="0" borderId="3" xfId="0" applyNumberFormat="1" applyFont="1" applyBorder="1" applyAlignment="1">
      <alignment horizontal="center" vertical="center"/>
    </xf>
    <xf numFmtId="3" fontId="4" fillId="0" borderId="3" xfId="7" applyNumberFormat="1" applyBorder="1" applyAlignment="1">
      <alignment horizontal="center" vertical="center"/>
    </xf>
    <xf numFmtId="3" fontId="4" fillId="0" borderId="3" xfId="7" applyNumberForma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/>
    </xf>
    <xf numFmtId="0" fontId="3" fillId="0" borderId="0" xfId="9" applyAlignment="1">
      <alignment horizontal="left"/>
    </xf>
    <xf numFmtId="0" fontId="3" fillId="0" borderId="0" xfId="9" applyAlignment="1">
      <alignment horizontal="left" indent="1"/>
    </xf>
    <xf numFmtId="0" fontId="3" fillId="0" borderId="0" xfId="9" applyNumberFormat="1"/>
    <xf numFmtId="0" fontId="3" fillId="0" borderId="0" xfId="9" applyAlignment="1">
      <alignment horizontal="left"/>
    </xf>
    <xf numFmtId="0" fontId="3" fillId="0" borderId="0" xfId="9" applyAlignment="1">
      <alignment horizontal="left" indent="1"/>
    </xf>
    <xf numFmtId="0" fontId="3" fillId="0" borderId="0" xfId="9" applyNumberFormat="1"/>
    <xf numFmtId="0" fontId="3" fillId="0" borderId="0" xfId="9" applyAlignment="1">
      <alignment horizontal="left"/>
    </xf>
    <xf numFmtId="0" fontId="3" fillId="0" borderId="0" xfId="9" applyAlignment="1">
      <alignment horizontal="left" indent="1"/>
    </xf>
    <xf numFmtId="0" fontId="3" fillId="0" borderId="0" xfId="9" applyNumberFormat="1"/>
    <xf numFmtId="0" fontId="3" fillId="0" borderId="0" xfId="9" applyAlignment="1">
      <alignment horizontal="left"/>
    </xf>
    <xf numFmtId="0" fontId="3" fillId="0" borderId="0" xfId="9" applyAlignment="1">
      <alignment horizontal="left" indent="1"/>
    </xf>
    <xf numFmtId="0" fontId="3" fillId="0" borderId="0" xfId="9" applyNumberFormat="1"/>
    <xf numFmtId="0" fontId="3" fillId="0" borderId="3" xfId="9" applyNumberFormat="1" applyBorder="1" applyAlignment="1">
      <alignment horizontal="center" vertical="center"/>
    </xf>
    <xf numFmtId="0" fontId="3" fillId="0" borderId="3" xfId="9" applyNumberFormat="1" applyFill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6" xfId="0" applyBorder="1" applyAlignment="1">
      <alignment horizontal="left" indent="1"/>
    </xf>
    <xf numFmtId="0" fontId="0" fillId="0" borderId="15" xfId="0" applyBorder="1" applyAlignment="1">
      <alignment horizontal="center" vertical="center"/>
    </xf>
    <xf numFmtId="0" fontId="0" fillId="0" borderId="15" xfId="13" applyFont="1" applyFill="1" applyBorder="1" applyAlignment="1" applyProtection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13" applyFont="1" applyFill="1" applyBorder="1" applyAlignment="1" applyProtection="1">
      <alignment horizontal="center" vertical="center"/>
    </xf>
    <xf numFmtId="0" fontId="0" fillId="0" borderId="12" xfId="13" applyFont="1" applyFill="1" applyBorder="1" applyAlignment="1" applyProtection="1">
      <alignment horizontal="center"/>
    </xf>
    <xf numFmtId="0" fontId="1" fillId="0" borderId="3" xfId="14" applyNumberFormat="1" applyBorder="1" applyAlignment="1">
      <alignment horizontal="center" vertical="center"/>
    </xf>
    <xf numFmtId="0" fontId="1" fillId="0" borderId="3" xfId="14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13" applyNumberFormat="1" applyFont="1" applyFill="1" applyBorder="1" applyAlignment="1" applyProtection="1">
      <alignment horizontal="center" vertical="center"/>
    </xf>
    <xf numFmtId="0" fontId="1" fillId="0" borderId="12" xfId="14" applyNumberFormat="1" applyBorder="1" applyAlignment="1">
      <alignment horizontal="center" vertical="center"/>
    </xf>
    <xf numFmtId="0" fontId="0" fillId="0" borderId="3" xfId="13" applyFont="1" applyFill="1" applyBorder="1" applyAlignment="1" applyProtection="1">
      <alignment horizontal="center"/>
    </xf>
    <xf numFmtId="0" fontId="0" fillId="0" borderId="19" xfId="0" applyBorder="1" applyAlignment="1">
      <alignment horizontal="center" vertical="center"/>
    </xf>
    <xf numFmtId="0" fontId="0" fillId="0" borderId="20" xfId="0" applyNumberFormat="1" applyFont="1" applyBorder="1" applyAlignment="1">
      <alignment horizontal="center" vertical="center"/>
    </xf>
    <xf numFmtId="0" fontId="0" fillId="0" borderId="20" xfId="13" applyFont="1" applyFill="1" applyBorder="1" applyAlignment="1" applyProtection="1">
      <alignment horizontal="center"/>
    </xf>
    <xf numFmtId="0" fontId="0" fillId="0" borderId="20" xfId="13" applyFont="1" applyFill="1" applyBorder="1" applyAlignment="1" applyProtection="1">
      <alignment horizontal="center" vertical="center"/>
    </xf>
    <xf numFmtId="0" fontId="0" fillId="0" borderId="21" xfId="13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8" xfId="13" applyFont="1" applyFill="1" applyBorder="1" applyAlignment="1" applyProtection="1">
      <alignment horizontal="center" vertical="center"/>
    </xf>
    <xf numFmtId="0" fontId="0" fillId="0" borderId="1" xfId="13" applyFont="1" applyFill="1" applyBorder="1" applyAlignment="1" applyProtection="1">
      <alignment horizontal="center"/>
    </xf>
    <xf numFmtId="0" fontId="0" fillId="0" borderId="22" xfId="0" applyBorder="1" applyAlignment="1">
      <alignment horizontal="left" indent="1"/>
    </xf>
    <xf numFmtId="3" fontId="9" fillId="0" borderId="21" xfId="0" applyNumberFormat="1" applyFont="1" applyBorder="1" applyAlignment="1">
      <alignment horizontal="center" vertical="center"/>
    </xf>
    <xf numFmtId="3" fontId="9" fillId="0" borderId="19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/>
    </xf>
    <xf numFmtId="3" fontId="18" fillId="3" borderId="1" xfId="0" applyNumberFormat="1" applyFon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indent="1"/>
    </xf>
    <xf numFmtId="0" fontId="0" fillId="0" borderId="1" xfId="15" applyFont="1" applyFill="1" applyBorder="1" applyAlignment="1" applyProtection="1">
      <alignment horizontal="center" vertical="center"/>
    </xf>
    <xf numFmtId="0" fontId="0" fillId="0" borderId="1" xfId="15" applyFont="1" applyFill="1" applyBorder="1" applyAlignment="1" applyProtection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left" indent="1"/>
    </xf>
    <xf numFmtId="0" fontId="0" fillId="0" borderId="1" xfId="0" applyFill="1" applyBorder="1" applyAlignment="1">
      <alignment horizontal="center" vertical="center"/>
    </xf>
    <xf numFmtId="0" fontId="0" fillId="0" borderId="10" xfId="0" applyBorder="1"/>
    <xf numFmtId="0" fontId="0" fillId="0" borderId="10" xfId="0" applyFill="1" applyBorder="1"/>
    <xf numFmtId="0" fontId="0" fillId="0" borderId="10" xfId="0" applyFill="1" applyBorder="1" applyAlignment="1">
      <alignment horizontal="left" indent="1"/>
    </xf>
    <xf numFmtId="0" fontId="0" fillId="0" borderId="10" xfId="0" applyBorder="1" applyAlignment="1">
      <alignment horizontal="center"/>
    </xf>
    <xf numFmtId="0" fontId="0" fillId="0" borderId="10" xfId="15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11" fillId="2" borderId="2" xfId="5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2" borderId="1" xfId="5" applyFont="1" applyFill="1" applyBorder="1" applyAlignment="1">
      <alignment horizontal="center" vertical="center" wrapText="1"/>
    </xf>
    <xf numFmtId="0" fontId="11" fillId="2" borderId="1" xfId="5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0" borderId="3" xfId="0" applyFont="1" applyFill="1" applyBorder="1" applyAlignment="1">
      <alignment horizontal="justify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10" fillId="2" borderId="10" xfId="5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3" fontId="9" fillId="0" borderId="13" xfId="0" applyNumberFormat="1" applyFont="1" applyBorder="1" applyAlignment="1">
      <alignment horizontal="center" vertical="center" wrapText="1"/>
    </xf>
    <xf numFmtId="3" fontId="9" fillId="0" borderId="14" xfId="0" applyNumberFormat="1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wrapText="1"/>
    </xf>
    <xf numFmtId="3" fontId="9" fillId="0" borderId="13" xfId="0" applyNumberFormat="1" applyFont="1" applyBorder="1" applyAlignment="1">
      <alignment horizontal="center" wrapText="1"/>
    </xf>
    <xf numFmtId="3" fontId="9" fillId="0" borderId="14" xfId="0" applyNumberFormat="1" applyFont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3" fontId="9" fillId="0" borderId="19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</cellXfs>
  <cellStyles count="16">
    <cellStyle name="Moneda 3" xfId="1" xr:uid="{00000000-0005-0000-0000-000000000000}"/>
    <cellStyle name="Moneda 4" xfId="2" xr:uid="{00000000-0005-0000-0000-000001000000}"/>
    <cellStyle name="Normal" xfId="0" builtinId="0" customBuiltin="1"/>
    <cellStyle name="Normal 2" xfId="3" xr:uid="{00000000-0005-0000-0000-000003000000}"/>
    <cellStyle name="Normal 2 2" xfId="4" xr:uid="{00000000-0005-0000-0000-000004000000}"/>
    <cellStyle name="Normal 2 3" xfId="8" xr:uid="{00000000-0005-0000-0000-000005000000}"/>
    <cellStyle name="Normal 2 4" xfId="12" xr:uid="{00000000-0005-0000-0000-000006000000}"/>
    <cellStyle name="Normal 3" xfId="5" xr:uid="{00000000-0005-0000-0000-000007000000}"/>
    <cellStyle name="Normal 3 2" xfId="10" xr:uid="{00000000-0005-0000-0000-000008000000}"/>
    <cellStyle name="Normal 4" xfId="6" xr:uid="{00000000-0005-0000-0000-000009000000}"/>
    <cellStyle name="Normal 4 2" xfId="11" xr:uid="{00000000-0005-0000-0000-00000A000000}"/>
    <cellStyle name="Normal 5" xfId="7" xr:uid="{00000000-0005-0000-0000-00000B000000}"/>
    <cellStyle name="Normal 6" xfId="9" xr:uid="{00000000-0005-0000-0000-00000C000000}"/>
    <cellStyle name="Normal 7" xfId="13" xr:uid="{00000000-0005-0000-0000-00000D000000}"/>
    <cellStyle name="Normal 8" xfId="14" xr:uid="{00000000-0005-0000-0000-00000E000000}"/>
    <cellStyle name="Normal 9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76196</xdr:colOff>
      <xdr:row>3</xdr:row>
      <xdr:rowOff>19046</xdr:rowOff>
    </xdr:from>
    <xdr:ext cx="2019296" cy="590546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4944" t="6523" r="57306" b="76496"/>
        <a:stretch>
          <a:fillRect/>
        </a:stretch>
      </xdr:blipFill>
      <xdr:spPr>
        <a:xfrm>
          <a:off x="76196" y="209546"/>
          <a:ext cx="2019296" cy="59054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9528</xdr:colOff>
      <xdr:row>1</xdr:row>
      <xdr:rowOff>95253</xdr:rowOff>
    </xdr:from>
    <xdr:ext cx="2019296" cy="590546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4944" t="6523" r="57306" b="76496"/>
        <a:stretch>
          <a:fillRect/>
        </a:stretch>
      </xdr:blipFill>
      <xdr:spPr>
        <a:xfrm>
          <a:off x="9528" y="361953"/>
          <a:ext cx="2019296" cy="59054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76196</xdr:colOff>
      <xdr:row>3</xdr:row>
      <xdr:rowOff>19046</xdr:rowOff>
    </xdr:from>
    <xdr:ext cx="2019296" cy="590546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4944" t="6523" r="57306" b="76496"/>
        <a:stretch>
          <a:fillRect/>
        </a:stretch>
      </xdr:blipFill>
      <xdr:spPr>
        <a:xfrm>
          <a:off x="76196" y="666746"/>
          <a:ext cx="2019296" cy="59054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9528</xdr:colOff>
      <xdr:row>1</xdr:row>
      <xdr:rowOff>95253</xdr:rowOff>
    </xdr:from>
    <xdr:ext cx="2019296" cy="590546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4944" t="6523" r="57306" b="76496"/>
        <a:stretch>
          <a:fillRect/>
        </a:stretch>
      </xdr:blipFill>
      <xdr:spPr>
        <a:xfrm>
          <a:off x="9528" y="361953"/>
          <a:ext cx="2019296" cy="59054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76196</xdr:colOff>
      <xdr:row>3</xdr:row>
      <xdr:rowOff>19046</xdr:rowOff>
    </xdr:from>
    <xdr:ext cx="2019296" cy="590546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4944" t="6523" r="57306" b="76496"/>
        <a:stretch>
          <a:fillRect/>
        </a:stretch>
      </xdr:blipFill>
      <xdr:spPr>
        <a:xfrm>
          <a:off x="76196" y="666746"/>
          <a:ext cx="2019296" cy="59054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9528</xdr:colOff>
      <xdr:row>1</xdr:row>
      <xdr:rowOff>95253</xdr:rowOff>
    </xdr:from>
    <xdr:ext cx="2019296" cy="590546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4944" t="6523" r="57306" b="76496"/>
        <a:stretch>
          <a:fillRect/>
        </a:stretch>
      </xdr:blipFill>
      <xdr:spPr>
        <a:xfrm>
          <a:off x="9528" y="361953"/>
          <a:ext cx="2019296" cy="59054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76196</xdr:colOff>
      <xdr:row>3</xdr:row>
      <xdr:rowOff>19046</xdr:rowOff>
    </xdr:from>
    <xdr:ext cx="2019296" cy="590546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4944" t="6523" r="57306" b="76496"/>
        <a:stretch>
          <a:fillRect/>
        </a:stretch>
      </xdr:blipFill>
      <xdr:spPr>
        <a:xfrm>
          <a:off x="76196" y="666746"/>
          <a:ext cx="2019296" cy="59054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9528</xdr:colOff>
      <xdr:row>1</xdr:row>
      <xdr:rowOff>95253</xdr:rowOff>
    </xdr:from>
    <xdr:ext cx="2019296" cy="590546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4944" t="6523" r="57306" b="76496"/>
        <a:stretch>
          <a:fillRect/>
        </a:stretch>
      </xdr:blipFill>
      <xdr:spPr>
        <a:xfrm>
          <a:off x="9528" y="361953"/>
          <a:ext cx="2019296" cy="59054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76196</xdr:colOff>
      <xdr:row>3</xdr:row>
      <xdr:rowOff>19046</xdr:rowOff>
    </xdr:from>
    <xdr:ext cx="2019296" cy="590546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4944" t="6523" r="57306" b="76496"/>
        <a:stretch>
          <a:fillRect/>
        </a:stretch>
      </xdr:blipFill>
      <xdr:spPr>
        <a:xfrm>
          <a:off x="76196" y="666746"/>
          <a:ext cx="2019296" cy="59054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9528</xdr:colOff>
      <xdr:row>1</xdr:row>
      <xdr:rowOff>95253</xdr:rowOff>
    </xdr:from>
    <xdr:ext cx="2019296" cy="590546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4944" t="6523" r="57306" b="76496"/>
        <a:stretch>
          <a:fillRect/>
        </a:stretch>
      </xdr:blipFill>
      <xdr:spPr>
        <a:xfrm>
          <a:off x="9528" y="361953"/>
          <a:ext cx="2019296" cy="59054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76196</xdr:colOff>
      <xdr:row>3</xdr:row>
      <xdr:rowOff>19046</xdr:rowOff>
    </xdr:from>
    <xdr:ext cx="2019296" cy="590546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4944" t="6523" r="57306" b="76496"/>
        <a:stretch>
          <a:fillRect/>
        </a:stretch>
      </xdr:blipFill>
      <xdr:spPr>
        <a:xfrm>
          <a:off x="76196" y="666746"/>
          <a:ext cx="2019296" cy="59054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228603</xdr:colOff>
      <xdr:row>2</xdr:row>
      <xdr:rowOff>161928</xdr:rowOff>
    </xdr:from>
    <xdr:ext cx="2019296" cy="590546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4944" t="6523" r="57306" b="76496"/>
        <a:stretch>
          <a:fillRect/>
        </a:stretch>
      </xdr:blipFill>
      <xdr:spPr>
        <a:xfrm>
          <a:off x="228603" y="542928"/>
          <a:ext cx="2019296" cy="59054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9528</xdr:colOff>
      <xdr:row>1</xdr:row>
      <xdr:rowOff>95253</xdr:rowOff>
    </xdr:from>
    <xdr:ext cx="2019296" cy="590546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4944" t="6523" r="57306" b="76496"/>
        <a:stretch>
          <a:fillRect/>
        </a:stretch>
      </xdr:blipFill>
      <xdr:spPr>
        <a:xfrm>
          <a:off x="9528" y="361953"/>
          <a:ext cx="2019296" cy="59054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76196</xdr:colOff>
      <xdr:row>3</xdr:row>
      <xdr:rowOff>19046</xdr:rowOff>
    </xdr:from>
    <xdr:ext cx="2019296" cy="590546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4944" t="6523" r="57306" b="76496"/>
        <a:stretch>
          <a:fillRect/>
        </a:stretch>
      </xdr:blipFill>
      <xdr:spPr>
        <a:xfrm>
          <a:off x="76196" y="590546"/>
          <a:ext cx="2019296" cy="59054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209553</xdr:colOff>
      <xdr:row>2</xdr:row>
      <xdr:rowOff>123828</xdr:rowOff>
    </xdr:from>
    <xdr:ext cx="2019296" cy="590546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4944" t="6523" r="57306" b="76496"/>
        <a:stretch>
          <a:fillRect/>
        </a:stretch>
      </xdr:blipFill>
      <xdr:spPr>
        <a:xfrm>
          <a:off x="209553" y="504828"/>
          <a:ext cx="2019296" cy="59054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76196</xdr:colOff>
      <xdr:row>3</xdr:row>
      <xdr:rowOff>19046</xdr:rowOff>
    </xdr:from>
    <xdr:ext cx="2019296" cy="590546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4944" t="6523" r="57306" b="76496"/>
        <a:stretch>
          <a:fillRect/>
        </a:stretch>
      </xdr:blipFill>
      <xdr:spPr>
        <a:xfrm>
          <a:off x="76196" y="666746"/>
          <a:ext cx="2019296" cy="59054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209553</xdr:colOff>
      <xdr:row>2</xdr:row>
      <xdr:rowOff>123828</xdr:rowOff>
    </xdr:from>
    <xdr:ext cx="2019296" cy="590546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4944" t="6523" r="57306" b="76496"/>
        <a:stretch>
          <a:fillRect/>
        </a:stretch>
      </xdr:blipFill>
      <xdr:spPr>
        <a:xfrm>
          <a:off x="209553" y="581028"/>
          <a:ext cx="2019296" cy="59054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76196</xdr:colOff>
      <xdr:row>3</xdr:row>
      <xdr:rowOff>19046</xdr:rowOff>
    </xdr:from>
    <xdr:ext cx="2019296" cy="590546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4944" t="6523" r="57306" b="76496"/>
        <a:stretch>
          <a:fillRect/>
        </a:stretch>
      </xdr:blipFill>
      <xdr:spPr>
        <a:xfrm>
          <a:off x="76196" y="666746"/>
          <a:ext cx="2019296" cy="59054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209553</xdr:colOff>
      <xdr:row>2</xdr:row>
      <xdr:rowOff>123828</xdr:rowOff>
    </xdr:from>
    <xdr:ext cx="2019296" cy="590546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4944" t="6523" r="57306" b="76496"/>
        <a:stretch>
          <a:fillRect/>
        </a:stretch>
      </xdr:blipFill>
      <xdr:spPr>
        <a:xfrm>
          <a:off x="209553" y="581028"/>
          <a:ext cx="2019296" cy="59054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76196</xdr:colOff>
      <xdr:row>3</xdr:row>
      <xdr:rowOff>19046</xdr:rowOff>
    </xdr:from>
    <xdr:ext cx="2019296" cy="590546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4944" t="6523" r="57306" b="76496"/>
        <a:stretch>
          <a:fillRect/>
        </a:stretch>
      </xdr:blipFill>
      <xdr:spPr>
        <a:xfrm>
          <a:off x="76196" y="666746"/>
          <a:ext cx="2019296" cy="59054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workbookViewId="0">
      <selection activeCell="B9" sqref="B9:B10"/>
    </sheetView>
  </sheetViews>
  <sheetFormatPr baseColWidth="10" defaultRowHeight="15" x14ac:dyDescent="0.25"/>
  <cols>
    <col min="1" max="1" width="11.42578125" customWidth="1"/>
    <col min="2" max="2" width="20.85546875" customWidth="1"/>
    <col min="3" max="3" width="20.42578125" customWidth="1"/>
    <col min="4" max="5" width="11.42578125" customWidth="1"/>
    <col min="6" max="6" width="17.140625" customWidth="1"/>
    <col min="7" max="7" width="15.5703125" customWidth="1"/>
    <col min="8" max="8" width="16.28515625" customWidth="1"/>
    <col min="9" max="9" width="15.5703125" customWidth="1"/>
    <col min="10" max="10" width="11.42578125" customWidth="1"/>
  </cols>
  <sheetData>
    <row r="1" spans="1:14" x14ac:dyDescent="0.25">
      <c r="K1" s="114" t="s">
        <v>23</v>
      </c>
      <c r="L1" s="114"/>
      <c r="M1" s="114"/>
      <c r="N1" s="114"/>
    </row>
    <row r="2" spans="1:14" ht="21" x14ac:dyDescent="0.25">
      <c r="A2" s="6" t="s">
        <v>25</v>
      </c>
    </row>
    <row r="3" spans="1:14" x14ac:dyDescent="0.25">
      <c r="A3" s="116" t="s">
        <v>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4" x14ac:dyDescent="0.25">
      <c r="A4" s="116" t="s">
        <v>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x14ac:dyDescent="0.25">
      <c r="A5" s="116" t="s">
        <v>2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1:14" x14ac:dyDescent="0.25">
      <c r="A6" s="116" t="s">
        <v>3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1:14" x14ac:dyDescent="0.25">
      <c r="A7" s="117" t="s">
        <v>4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</row>
    <row r="9" spans="1:14" ht="15.75" x14ac:dyDescent="0.25">
      <c r="A9" s="118" t="s">
        <v>5</v>
      </c>
      <c r="B9" s="118" t="s">
        <v>6</v>
      </c>
      <c r="C9" s="118" t="s">
        <v>7</v>
      </c>
      <c r="D9" s="119" t="s">
        <v>8</v>
      </c>
      <c r="E9" s="119"/>
      <c r="F9" s="119" t="s">
        <v>9</v>
      </c>
      <c r="G9" s="119"/>
      <c r="H9" s="119"/>
      <c r="I9" s="119"/>
      <c r="J9" s="115" t="s">
        <v>10</v>
      </c>
      <c r="K9" s="115"/>
      <c r="L9" s="115"/>
      <c r="M9" s="115"/>
      <c r="N9" s="115"/>
    </row>
    <row r="10" spans="1:14" ht="63" x14ac:dyDescent="0.25">
      <c r="A10" s="118"/>
      <c r="B10" s="118"/>
      <c r="C10" s="118"/>
      <c r="D10" s="1" t="s">
        <v>11</v>
      </c>
      <c r="E10" s="1" t="s">
        <v>12</v>
      </c>
      <c r="F10" s="2" t="s">
        <v>13</v>
      </c>
      <c r="G10" s="2" t="s">
        <v>14</v>
      </c>
      <c r="H10" s="2" t="s">
        <v>15</v>
      </c>
      <c r="I10" s="2" t="s">
        <v>16</v>
      </c>
      <c r="J10" s="1" t="s">
        <v>17</v>
      </c>
      <c r="K10" s="1" t="s">
        <v>18</v>
      </c>
      <c r="L10" s="1" t="s">
        <v>19</v>
      </c>
      <c r="M10" s="1" t="s">
        <v>20</v>
      </c>
      <c r="N10" s="2" t="s">
        <v>21</v>
      </c>
    </row>
    <row r="11" spans="1:14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</sheetData>
  <mergeCells count="12">
    <mergeCell ref="K1:N1"/>
    <mergeCell ref="J9:N9"/>
    <mergeCell ref="A3:N3"/>
    <mergeCell ref="A4:N4"/>
    <mergeCell ref="A5:N5"/>
    <mergeCell ref="A6:N6"/>
    <mergeCell ref="A7:N7"/>
    <mergeCell ref="A9:A10"/>
    <mergeCell ref="B9:B10"/>
    <mergeCell ref="C9:C10"/>
    <mergeCell ref="D9:E9"/>
    <mergeCell ref="F9:I9"/>
  </mergeCells>
  <pageMargins left="0.70000000000000007" right="0.70000000000000007" top="0.75" bottom="0.75" header="0.30000000000000004" footer="0.30000000000000004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1"/>
  <sheetViews>
    <sheetView workbookViewId="0">
      <selection activeCell="A6" sqref="A6:N6"/>
    </sheetView>
  </sheetViews>
  <sheetFormatPr baseColWidth="10" defaultRowHeight="15" x14ac:dyDescent="0.25"/>
  <cols>
    <col min="2" max="2" width="19.42578125" customWidth="1"/>
    <col min="14" max="14" width="13" customWidth="1"/>
  </cols>
  <sheetData>
    <row r="1" spans="1:14" ht="21" x14ac:dyDescent="0.25">
      <c r="A1" s="6" t="s">
        <v>25</v>
      </c>
      <c r="K1" s="120" t="s">
        <v>44</v>
      </c>
      <c r="L1" s="120"/>
      <c r="M1" s="120"/>
      <c r="N1" s="120"/>
    </row>
    <row r="3" spans="1:14" x14ac:dyDescent="0.25">
      <c r="A3" s="116" t="s">
        <v>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4" x14ac:dyDescent="0.25">
      <c r="A4" s="116" t="s">
        <v>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x14ac:dyDescent="0.25">
      <c r="A5" s="116" t="s">
        <v>2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1:14" x14ac:dyDescent="0.25">
      <c r="A6" s="116" t="s">
        <v>22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1:14" x14ac:dyDescent="0.25">
      <c r="A7" s="117" t="s">
        <v>4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</row>
    <row r="9" spans="1:14" ht="15.75" x14ac:dyDescent="0.25">
      <c r="A9" s="118" t="s">
        <v>5</v>
      </c>
      <c r="B9" s="118" t="s">
        <v>6</v>
      </c>
      <c r="C9" s="118" t="s">
        <v>7</v>
      </c>
      <c r="D9" s="119" t="s">
        <v>8</v>
      </c>
      <c r="E9" s="119"/>
      <c r="F9" s="119" t="s">
        <v>9</v>
      </c>
      <c r="G9" s="119"/>
      <c r="H9" s="119"/>
      <c r="I9" s="119"/>
      <c r="J9" s="115" t="s">
        <v>10</v>
      </c>
      <c r="K9" s="115"/>
      <c r="L9" s="115"/>
      <c r="M9" s="115"/>
      <c r="N9" s="115"/>
    </row>
    <row r="10" spans="1:14" ht="78.75" x14ac:dyDescent="0.25">
      <c r="A10" s="118"/>
      <c r="B10" s="118"/>
      <c r="C10" s="118"/>
      <c r="D10" s="14" t="s">
        <v>11</v>
      </c>
      <c r="E10" s="14" t="s">
        <v>12</v>
      </c>
      <c r="F10" s="2" t="s">
        <v>13</v>
      </c>
      <c r="G10" s="2" t="s">
        <v>14</v>
      </c>
      <c r="H10" s="2" t="s">
        <v>15</v>
      </c>
      <c r="I10" s="2" t="s">
        <v>16</v>
      </c>
      <c r="J10" s="14" t="s">
        <v>17</v>
      </c>
      <c r="K10" s="14" t="s">
        <v>18</v>
      </c>
      <c r="L10" s="14" t="s">
        <v>19</v>
      </c>
      <c r="M10" s="14" t="s">
        <v>20</v>
      </c>
      <c r="N10" s="2" t="s">
        <v>21</v>
      </c>
    </row>
    <row r="11" spans="1:14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</sheetData>
  <mergeCells count="12">
    <mergeCell ref="J9:N9"/>
    <mergeCell ref="K1:N1"/>
    <mergeCell ref="A3:N3"/>
    <mergeCell ref="A4:N4"/>
    <mergeCell ref="A5:N5"/>
    <mergeCell ref="A6:N6"/>
    <mergeCell ref="A7:N7"/>
    <mergeCell ref="A9:A10"/>
    <mergeCell ref="B9:B10"/>
    <mergeCell ref="C9:C10"/>
    <mergeCell ref="D9:E9"/>
    <mergeCell ref="F9:I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31"/>
  <sheetViews>
    <sheetView workbookViewId="0">
      <selection activeCell="P7" sqref="P7"/>
    </sheetView>
  </sheetViews>
  <sheetFormatPr baseColWidth="10" defaultRowHeight="15" x14ac:dyDescent="0.25"/>
  <cols>
    <col min="2" max="2" width="19.28515625" customWidth="1"/>
  </cols>
  <sheetData>
    <row r="1" spans="1:14" ht="21" x14ac:dyDescent="0.25">
      <c r="A1" s="6" t="s">
        <v>25</v>
      </c>
      <c r="K1" s="120" t="s">
        <v>45</v>
      </c>
      <c r="L1" s="120"/>
      <c r="M1" s="120"/>
      <c r="N1" s="120"/>
    </row>
    <row r="3" spans="1:14" x14ac:dyDescent="0.25">
      <c r="A3" s="116" t="s">
        <v>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4" x14ac:dyDescent="0.25">
      <c r="A4" s="116" t="s">
        <v>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x14ac:dyDescent="0.25">
      <c r="A5" s="116" t="s">
        <v>2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1:14" x14ac:dyDescent="0.25">
      <c r="A6" s="116" t="s">
        <v>3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1:14" x14ac:dyDescent="0.25">
      <c r="A7" s="117" t="s">
        <v>4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</row>
    <row r="9" spans="1:14" ht="15.75" x14ac:dyDescent="0.25">
      <c r="A9" s="118" t="s">
        <v>5</v>
      </c>
      <c r="B9" s="118" t="s">
        <v>6</v>
      </c>
      <c r="C9" s="118" t="s">
        <v>7</v>
      </c>
      <c r="D9" s="119" t="s">
        <v>8</v>
      </c>
      <c r="E9" s="119"/>
      <c r="F9" s="119" t="s">
        <v>9</v>
      </c>
      <c r="G9" s="119"/>
      <c r="H9" s="119"/>
      <c r="I9" s="119"/>
      <c r="J9" s="115" t="s">
        <v>10</v>
      </c>
      <c r="K9" s="115"/>
      <c r="L9" s="115"/>
      <c r="M9" s="115"/>
      <c r="N9" s="115"/>
    </row>
    <row r="10" spans="1:14" ht="78.75" x14ac:dyDescent="0.25">
      <c r="A10" s="118"/>
      <c r="B10" s="118"/>
      <c r="C10" s="118"/>
      <c r="D10" s="16" t="s">
        <v>11</v>
      </c>
      <c r="E10" s="16" t="s">
        <v>12</v>
      </c>
      <c r="F10" s="2" t="s">
        <v>13</v>
      </c>
      <c r="G10" s="2" t="s">
        <v>14</v>
      </c>
      <c r="H10" s="2" t="s">
        <v>15</v>
      </c>
      <c r="I10" s="2" t="s">
        <v>16</v>
      </c>
      <c r="J10" s="16" t="s">
        <v>17</v>
      </c>
      <c r="K10" s="16" t="s">
        <v>18</v>
      </c>
      <c r="L10" s="16" t="s">
        <v>19</v>
      </c>
      <c r="M10" s="16" t="s">
        <v>20</v>
      </c>
      <c r="N10" s="2" t="s">
        <v>21</v>
      </c>
    </row>
    <row r="11" spans="1:14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</sheetData>
  <mergeCells count="12">
    <mergeCell ref="J9:N9"/>
    <mergeCell ref="K1:N1"/>
    <mergeCell ref="A3:N3"/>
    <mergeCell ref="A4:N4"/>
    <mergeCell ref="A5:N5"/>
    <mergeCell ref="A6:N6"/>
    <mergeCell ref="A7:N7"/>
    <mergeCell ref="A9:A10"/>
    <mergeCell ref="B9:B10"/>
    <mergeCell ref="C9:C10"/>
    <mergeCell ref="D9:E9"/>
    <mergeCell ref="F9:I9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31"/>
  <sheetViews>
    <sheetView workbookViewId="0">
      <selection activeCell="K34" sqref="K34"/>
    </sheetView>
  </sheetViews>
  <sheetFormatPr baseColWidth="10" defaultRowHeight="15" x14ac:dyDescent="0.25"/>
  <cols>
    <col min="2" max="2" width="19.42578125" customWidth="1"/>
    <col min="14" max="14" width="13" customWidth="1"/>
  </cols>
  <sheetData>
    <row r="1" spans="1:14" ht="21" x14ac:dyDescent="0.25">
      <c r="A1" s="6" t="s">
        <v>25</v>
      </c>
      <c r="K1" s="120" t="s">
        <v>46</v>
      </c>
      <c r="L1" s="120"/>
      <c r="M1" s="120"/>
      <c r="N1" s="120"/>
    </row>
    <row r="3" spans="1:14" x14ac:dyDescent="0.25">
      <c r="A3" s="116" t="s">
        <v>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4" x14ac:dyDescent="0.25">
      <c r="A4" s="116" t="s">
        <v>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x14ac:dyDescent="0.25">
      <c r="A5" s="116" t="s">
        <v>2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1:14" x14ac:dyDescent="0.25">
      <c r="A6" s="116" t="s">
        <v>22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1:14" x14ac:dyDescent="0.25">
      <c r="A7" s="117" t="s">
        <v>4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</row>
    <row r="9" spans="1:14" ht="15.75" x14ac:dyDescent="0.25">
      <c r="A9" s="118" t="s">
        <v>5</v>
      </c>
      <c r="B9" s="118" t="s">
        <v>6</v>
      </c>
      <c r="C9" s="118" t="s">
        <v>7</v>
      </c>
      <c r="D9" s="119" t="s">
        <v>8</v>
      </c>
      <c r="E9" s="119"/>
      <c r="F9" s="119" t="s">
        <v>9</v>
      </c>
      <c r="G9" s="119"/>
      <c r="H9" s="119"/>
      <c r="I9" s="119"/>
      <c r="J9" s="115" t="s">
        <v>10</v>
      </c>
      <c r="K9" s="115"/>
      <c r="L9" s="115"/>
      <c r="M9" s="115"/>
      <c r="N9" s="115"/>
    </row>
    <row r="10" spans="1:14" ht="78.75" x14ac:dyDescent="0.25">
      <c r="A10" s="118"/>
      <c r="B10" s="118"/>
      <c r="C10" s="118"/>
      <c r="D10" s="16" t="s">
        <v>11</v>
      </c>
      <c r="E10" s="16" t="s">
        <v>12</v>
      </c>
      <c r="F10" s="2" t="s">
        <v>13</v>
      </c>
      <c r="G10" s="2" t="s">
        <v>14</v>
      </c>
      <c r="H10" s="2" t="s">
        <v>15</v>
      </c>
      <c r="I10" s="2" t="s">
        <v>16</v>
      </c>
      <c r="J10" s="16" t="s">
        <v>17</v>
      </c>
      <c r="K10" s="16" t="s">
        <v>18</v>
      </c>
      <c r="L10" s="16" t="s">
        <v>19</v>
      </c>
      <c r="M10" s="16" t="s">
        <v>20</v>
      </c>
      <c r="N10" s="2" t="s">
        <v>21</v>
      </c>
    </row>
    <row r="11" spans="1:14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</sheetData>
  <mergeCells count="12">
    <mergeCell ref="J9:N9"/>
    <mergeCell ref="K1:N1"/>
    <mergeCell ref="A3:N3"/>
    <mergeCell ref="A4:N4"/>
    <mergeCell ref="A5:N5"/>
    <mergeCell ref="A6:N6"/>
    <mergeCell ref="A7:N7"/>
    <mergeCell ref="A9:A10"/>
    <mergeCell ref="B9:B10"/>
    <mergeCell ref="C9:C10"/>
    <mergeCell ref="D9:E9"/>
    <mergeCell ref="F9:I9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31"/>
  <sheetViews>
    <sheetView workbookViewId="0">
      <selection activeCell="K1" sqref="K1:N1"/>
    </sheetView>
  </sheetViews>
  <sheetFormatPr baseColWidth="10" defaultRowHeight="15" x14ac:dyDescent="0.25"/>
  <cols>
    <col min="2" max="2" width="19.28515625" customWidth="1"/>
  </cols>
  <sheetData>
    <row r="1" spans="1:14" ht="21" x14ac:dyDescent="0.25">
      <c r="A1" s="6" t="s">
        <v>25</v>
      </c>
      <c r="K1" s="120" t="s">
        <v>47</v>
      </c>
      <c r="L1" s="120"/>
      <c r="M1" s="120"/>
      <c r="N1" s="120"/>
    </row>
    <row r="3" spans="1:14" x14ac:dyDescent="0.25">
      <c r="A3" s="116" t="s">
        <v>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4" x14ac:dyDescent="0.25">
      <c r="A4" s="116" t="s">
        <v>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x14ac:dyDescent="0.25">
      <c r="A5" s="116" t="s">
        <v>2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1:14" x14ac:dyDescent="0.25">
      <c r="A6" s="116" t="s">
        <v>3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1:14" x14ac:dyDescent="0.25">
      <c r="A7" s="117" t="s">
        <v>4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</row>
    <row r="9" spans="1:14" ht="15.75" x14ac:dyDescent="0.25">
      <c r="A9" s="118" t="s">
        <v>5</v>
      </c>
      <c r="B9" s="118" t="s">
        <v>6</v>
      </c>
      <c r="C9" s="118" t="s">
        <v>7</v>
      </c>
      <c r="D9" s="119" t="s">
        <v>8</v>
      </c>
      <c r="E9" s="119"/>
      <c r="F9" s="119" t="s">
        <v>9</v>
      </c>
      <c r="G9" s="119"/>
      <c r="H9" s="119"/>
      <c r="I9" s="119"/>
      <c r="J9" s="115" t="s">
        <v>10</v>
      </c>
      <c r="K9" s="115"/>
      <c r="L9" s="115"/>
      <c r="M9" s="115"/>
      <c r="N9" s="115"/>
    </row>
    <row r="10" spans="1:14" ht="78.75" x14ac:dyDescent="0.25">
      <c r="A10" s="118"/>
      <c r="B10" s="118"/>
      <c r="C10" s="118"/>
      <c r="D10" s="17" t="s">
        <v>11</v>
      </c>
      <c r="E10" s="17" t="s">
        <v>12</v>
      </c>
      <c r="F10" s="2" t="s">
        <v>13</v>
      </c>
      <c r="G10" s="2" t="s">
        <v>14</v>
      </c>
      <c r="H10" s="2" t="s">
        <v>15</v>
      </c>
      <c r="I10" s="2" t="s">
        <v>16</v>
      </c>
      <c r="J10" s="17" t="s">
        <v>17</v>
      </c>
      <c r="K10" s="17" t="s">
        <v>18</v>
      </c>
      <c r="L10" s="17" t="s">
        <v>19</v>
      </c>
      <c r="M10" s="17" t="s">
        <v>20</v>
      </c>
      <c r="N10" s="2" t="s">
        <v>21</v>
      </c>
    </row>
    <row r="11" spans="1:14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</sheetData>
  <mergeCells count="12">
    <mergeCell ref="J9:N9"/>
    <mergeCell ref="K1:N1"/>
    <mergeCell ref="A3:N3"/>
    <mergeCell ref="A4:N4"/>
    <mergeCell ref="A5:N5"/>
    <mergeCell ref="A6:N6"/>
    <mergeCell ref="A7:N7"/>
    <mergeCell ref="A9:A10"/>
    <mergeCell ref="B9:B10"/>
    <mergeCell ref="C9:C10"/>
    <mergeCell ref="D9:E9"/>
    <mergeCell ref="F9:I9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31"/>
  <sheetViews>
    <sheetView workbookViewId="0">
      <selection activeCell="O19" sqref="O19"/>
    </sheetView>
  </sheetViews>
  <sheetFormatPr baseColWidth="10" defaultRowHeight="15" x14ac:dyDescent="0.25"/>
  <cols>
    <col min="1" max="1" width="4.140625" bestFit="1" customWidth="1"/>
    <col min="2" max="2" width="19.42578125" customWidth="1"/>
    <col min="14" max="14" width="13" customWidth="1"/>
  </cols>
  <sheetData>
    <row r="1" spans="1:14" ht="21" x14ac:dyDescent="0.25">
      <c r="A1" s="6"/>
      <c r="K1" s="120" t="s">
        <v>48</v>
      </c>
      <c r="L1" s="120"/>
      <c r="M1" s="120"/>
      <c r="N1" s="120"/>
    </row>
    <row r="3" spans="1:14" x14ac:dyDescent="0.25">
      <c r="A3" s="116" t="s">
        <v>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4" x14ac:dyDescent="0.25">
      <c r="A4" s="116" t="s">
        <v>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x14ac:dyDescent="0.25">
      <c r="A5" s="116" t="s">
        <v>2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1:14" x14ac:dyDescent="0.25">
      <c r="A6" s="116" t="s">
        <v>22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1:14" x14ac:dyDescent="0.25">
      <c r="A7" s="117" t="s">
        <v>4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</row>
    <row r="9" spans="1:14" ht="15.75" x14ac:dyDescent="0.25">
      <c r="A9" s="118" t="s">
        <v>5</v>
      </c>
      <c r="B9" s="118" t="s">
        <v>6</v>
      </c>
      <c r="C9" s="118" t="s">
        <v>7</v>
      </c>
      <c r="D9" s="119" t="s">
        <v>8</v>
      </c>
      <c r="E9" s="119"/>
      <c r="F9" s="119" t="s">
        <v>9</v>
      </c>
      <c r="G9" s="119"/>
      <c r="H9" s="119"/>
      <c r="I9" s="119"/>
      <c r="J9" s="115" t="s">
        <v>10</v>
      </c>
      <c r="K9" s="115"/>
      <c r="L9" s="115"/>
      <c r="M9" s="115"/>
      <c r="N9" s="115"/>
    </row>
    <row r="10" spans="1:14" ht="78.75" x14ac:dyDescent="0.25">
      <c r="A10" s="130"/>
      <c r="B10" s="130"/>
      <c r="C10" s="130"/>
      <c r="D10" s="19" t="s">
        <v>11</v>
      </c>
      <c r="E10" s="19" t="s">
        <v>12</v>
      </c>
      <c r="F10" s="20" t="s">
        <v>13</v>
      </c>
      <c r="G10" s="20" t="s">
        <v>14</v>
      </c>
      <c r="H10" s="20" t="s">
        <v>15</v>
      </c>
      <c r="I10" s="20" t="s">
        <v>16</v>
      </c>
      <c r="J10" s="19" t="s">
        <v>17</v>
      </c>
      <c r="K10" s="19" t="s">
        <v>18</v>
      </c>
      <c r="L10" s="19" t="s">
        <v>19</v>
      </c>
      <c r="M10" s="19" t="s">
        <v>20</v>
      </c>
      <c r="N10" s="20" t="s">
        <v>21</v>
      </c>
    </row>
    <row r="11" spans="1:14" x14ac:dyDescent="0.25">
      <c r="A11" s="3"/>
      <c r="B11" s="21"/>
      <c r="C11" s="21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</row>
    <row r="12" spans="1:14" x14ac:dyDescent="0.25">
      <c r="A12" s="3"/>
      <c r="B12" s="3"/>
      <c r="C12" s="3"/>
      <c r="D12" s="18"/>
      <c r="E12" s="18"/>
      <c r="F12" s="18"/>
      <c r="G12" s="18"/>
      <c r="H12" s="18"/>
      <c r="I12" s="22"/>
      <c r="J12" s="18"/>
      <c r="K12" s="18"/>
      <c r="L12" s="18"/>
      <c r="M12" s="18"/>
      <c r="N12" s="18"/>
    </row>
    <row r="13" spans="1:14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</sheetData>
  <mergeCells count="12">
    <mergeCell ref="J9:N9"/>
    <mergeCell ref="K1:N1"/>
    <mergeCell ref="A3:N3"/>
    <mergeCell ref="A4:N4"/>
    <mergeCell ref="A5:N5"/>
    <mergeCell ref="A6:N6"/>
    <mergeCell ref="A7:N7"/>
    <mergeCell ref="A9:A10"/>
    <mergeCell ref="B9:B10"/>
    <mergeCell ref="C9:C10"/>
    <mergeCell ref="D9:E9"/>
    <mergeCell ref="F9:I9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55"/>
  <sheetViews>
    <sheetView workbookViewId="0">
      <selection activeCell="C37" sqref="C37"/>
    </sheetView>
  </sheetViews>
  <sheetFormatPr baseColWidth="10" defaultRowHeight="15" x14ac:dyDescent="0.25"/>
  <cols>
    <col min="2" max="2" width="19.28515625" customWidth="1"/>
    <col min="3" max="3" width="32" bestFit="1" customWidth="1"/>
    <col min="15" max="15" width="12.85546875" bestFit="1" customWidth="1"/>
  </cols>
  <sheetData>
    <row r="1" spans="1:14" ht="21" x14ac:dyDescent="0.25">
      <c r="A1" s="6"/>
      <c r="K1" s="120" t="s">
        <v>104</v>
      </c>
      <c r="L1" s="120"/>
      <c r="M1" s="120"/>
      <c r="N1" s="120"/>
    </row>
    <row r="3" spans="1:14" x14ac:dyDescent="0.25">
      <c r="A3" s="116" t="s">
        <v>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4" x14ac:dyDescent="0.25">
      <c r="A4" s="116" t="s">
        <v>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x14ac:dyDescent="0.25">
      <c r="A5" s="116" t="s">
        <v>2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1:14" x14ac:dyDescent="0.25">
      <c r="A6" s="116" t="s">
        <v>3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1:14" x14ac:dyDescent="0.25">
      <c r="A7" s="117" t="s">
        <v>4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</row>
    <row r="9" spans="1:14" ht="15.75" x14ac:dyDescent="0.25">
      <c r="A9" s="118" t="s">
        <v>5</v>
      </c>
      <c r="B9" s="118" t="s">
        <v>6</v>
      </c>
      <c r="C9" s="118" t="s">
        <v>7</v>
      </c>
      <c r="D9" s="119" t="s">
        <v>8</v>
      </c>
      <c r="E9" s="119"/>
      <c r="F9" s="119" t="s">
        <v>9</v>
      </c>
      <c r="G9" s="119"/>
      <c r="H9" s="119"/>
      <c r="I9" s="119"/>
      <c r="J9" s="115" t="s">
        <v>10</v>
      </c>
      <c r="K9" s="115"/>
      <c r="L9" s="115"/>
      <c r="M9" s="115"/>
      <c r="N9" s="115"/>
    </row>
    <row r="10" spans="1:14" ht="78.75" x14ac:dyDescent="0.25">
      <c r="A10" s="130"/>
      <c r="B10" s="130"/>
      <c r="C10" s="130"/>
      <c r="D10" s="19" t="s">
        <v>11</v>
      </c>
      <c r="E10" s="19" t="s">
        <v>12</v>
      </c>
      <c r="F10" s="20" t="s">
        <v>13</v>
      </c>
      <c r="G10" s="20" t="s">
        <v>14</v>
      </c>
      <c r="H10" s="20" t="s">
        <v>15</v>
      </c>
      <c r="I10" s="20" t="s">
        <v>16</v>
      </c>
      <c r="J10" s="19" t="s">
        <v>17</v>
      </c>
      <c r="K10" s="19" t="s">
        <v>18</v>
      </c>
      <c r="L10" s="19" t="s">
        <v>19</v>
      </c>
      <c r="M10" s="19" t="s">
        <v>20</v>
      </c>
      <c r="N10" s="20" t="s">
        <v>21</v>
      </c>
    </row>
    <row r="11" spans="1:14" x14ac:dyDescent="0.25">
      <c r="A11" s="24">
        <v>1</v>
      </c>
      <c r="B11" s="25" t="s">
        <v>54</v>
      </c>
      <c r="C11" s="21" t="s">
        <v>55</v>
      </c>
      <c r="D11" s="26">
        <v>78</v>
      </c>
      <c r="E11" s="27">
        <v>127</v>
      </c>
      <c r="F11" s="26">
        <v>101</v>
      </c>
      <c r="G11" s="26">
        <v>88</v>
      </c>
      <c r="H11" s="26">
        <v>16</v>
      </c>
      <c r="I11" s="28">
        <v>0</v>
      </c>
      <c r="J11" s="11">
        <v>131</v>
      </c>
      <c r="K11" s="29">
        <v>0</v>
      </c>
      <c r="L11" s="30">
        <v>0</v>
      </c>
      <c r="M11" s="11">
        <v>74</v>
      </c>
      <c r="N11" s="30">
        <v>0</v>
      </c>
    </row>
    <row r="12" spans="1:14" x14ac:dyDescent="0.25">
      <c r="A12" s="24">
        <v>2</v>
      </c>
      <c r="B12" s="25" t="s">
        <v>56</v>
      </c>
      <c r="C12" s="21" t="s">
        <v>57</v>
      </c>
      <c r="D12" s="26">
        <v>82</v>
      </c>
      <c r="E12" s="27">
        <v>161</v>
      </c>
      <c r="F12" s="26">
        <v>75</v>
      </c>
      <c r="G12" s="26">
        <v>115</v>
      </c>
      <c r="H12" s="26">
        <v>46</v>
      </c>
      <c r="I12" s="31">
        <v>7</v>
      </c>
      <c r="J12" s="11">
        <v>165</v>
      </c>
      <c r="K12" s="30">
        <v>0</v>
      </c>
      <c r="L12" s="30">
        <v>0</v>
      </c>
      <c r="M12" s="11">
        <v>78</v>
      </c>
      <c r="N12" s="30">
        <v>0</v>
      </c>
    </row>
    <row r="13" spans="1:14" x14ac:dyDescent="0.25">
      <c r="A13" s="24">
        <v>3</v>
      </c>
      <c r="B13" s="25" t="s">
        <v>30</v>
      </c>
      <c r="C13" s="21" t="s">
        <v>58</v>
      </c>
      <c r="D13" s="26">
        <v>81</v>
      </c>
      <c r="E13" s="27">
        <v>101</v>
      </c>
      <c r="F13" s="26">
        <v>131</v>
      </c>
      <c r="G13" s="26">
        <v>48</v>
      </c>
      <c r="H13" s="26">
        <v>3</v>
      </c>
      <c r="I13" s="28">
        <v>0</v>
      </c>
      <c r="J13" s="11">
        <v>169</v>
      </c>
      <c r="K13" s="29">
        <v>0</v>
      </c>
      <c r="L13" s="30">
        <v>0</v>
      </c>
      <c r="M13" s="11">
        <v>13</v>
      </c>
      <c r="N13" s="30">
        <v>0</v>
      </c>
    </row>
    <row r="14" spans="1:14" x14ac:dyDescent="0.25">
      <c r="A14" s="24">
        <v>4</v>
      </c>
      <c r="B14" s="25" t="s">
        <v>30</v>
      </c>
      <c r="C14" s="21" t="s">
        <v>31</v>
      </c>
      <c r="D14" s="26">
        <v>43</v>
      </c>
      <c r="E14" s="27">
        <v>43</v>
      </c>
      <c r="F14" s="26">
        <v>44</v>
      </c>
      <c r="G14" s="26">
        <v>33</v>
      </c>
      <c r="H14" s="26">
        <v>9</v>
      </c>
      <c r="I14" s="28">
        <v>0</v>
      </c>
      <c r="J14" s="11">
        <v>1</v>
      </c>
      <c r="K14" s="30">
        <v>0</v>
      </c>
      <c r="L14" s="30">
        <v>0</v>
      </c>
      <c r="M14" s="11">
        <v>85</v>
      </c>
      <c r="N14" s="30">
        <v>0</v>
      </c>
    </row>
    <row r="15" spans="1:14" x14ac:dyDescent="0.25">
      <c r="A15" s="24">
        <v>5</v>
      </c>
      <c r="B15" s="25" t="s">
        <v>30</v>
      </c>
      <c r="C15" s="21" t="s">
        <v>59</v>
      </c>
      <c r="D15" s="26">
        <v>53</v>
      </c>
      <c r="E15" s="27">
        <v>56</v>
      </c>
      <c r="F15" s="26">
        <v>53</v>
      </c>
      <c r="G15" s="26">
        <v>40</v>
      </c>
      <c r="H15" s="26">
        <v>16</v>
      </c>
      <c r="I15" s="28">
        <v>0</v>
      </c>
      <c r="J15" s="11">
        <v>29</v>
      </c>
      <c r="K15" s="29">
        <v>0</v>
      </c>
      <c r="L15" s="32">
        <v>1</v>
      </c>
      <c r="M15" s="11">
        <v>79</v>
      </c>
      <c r="N15" s="30">
        <v>0</v>
      </c>
    </row>
    <row r="16" spans="1:14" x14ac:dyDescent="0.25">
      <c r="A16" s="24">
        <v>6</v>
      </c>
      <c r="B16" s="25" t="s">
        <v>30</v>
      </c>
      <c r="C16" s="21" t="s">
        <v>60</v>
      </c>
      <c r="D16" s="26">
        <v>46</v>
      </c>
      <c r="E16" s="27">
        <v>69</v>
      </c>
      <c r="F16" s="26">
        <v>49</v>
      </c>
      <c r="G16" s="26">
        <v>47</v>
      </c>
      <c r="H16" s="26">
        <v>19</v>
      </c>
      <c r="I16" s="28">
        <v>0</v>
      </c>
      <c r="J16" s="11">
        <v>36</v>
      </c>
      <c r="K16" s="30">
        <v>0</v>
      </c>
      <c r="L16" s="30">
        <v>0</v>
      </c>
      <c r="M16" s="11">
        <v>79</v>
      </c>
      <c r="N16" s="30">
        <v>0</v>
      </c>
    </row>
    <row r="17" spans="1:14" x14ac:dyDescent="0.25">
      <c r="A17" s="24">
        <v>7</v>
      </c>
      <c r="B17" s="25" t="s">
        <v>30</v>
      </c>
      <c r="C17" s="21" t="s">
        <v>61</v>
      </c>
      <c r="D17" s="26">
        <v>22</v>
      </c>
      <c r="E17" s="27">
        <v>33</v>
      </c>
      <c r="F17" s="26">
        <v>44</v>
      </c>
      <c r="G17" s="26">
        <v>10</v>
      </c>
      <c r="H17" s="26">
        <v>1</v>
      </c>
      <c r="I17" s="28">
        <v>0</v>
      </c>
      <c r="J17" s="11">
        <v>45</v>
      </c>
      <c r="K17" s="30">
        <v>0</v>
      </c>
      <c r="L17" s="30">
        <v>0</v>
      </c>
      <c r="M17" s="11">
        <v>10</v>
      </c>
      <c r="N17" s="30">
        <v>0</v>
      </c>
    </row>
    <row r="18" spans="1:14" x14ac:dyDescent="0.25">
      <c r="A18" s="24">
        <v>8</v>
      </c>
      <c r="B18" s="25" t="s">
        <v>30</v>
      </c>
      <c r="C18" s="21" t="s">
        <v>62</v>
      </c>
      <c r="D18" s="26">
        <v>42</v>
      </c>
      <c r="E18" s="27">
        <v>59</v>
      </c>
      <c r="F18" s="26">
        <v>44</v>
      </c>
      <c r="G18" s="26">
        <v>38</v>
      </c>
      <c r="H18" s="26">
        <v>17</v>
      </c>
      <c r="I18" s="31">
        <v>2</v>
      </c>
      <c r="J18" s="11">
        <v>13</v>
      </c>
      <c r="K18" s="30">
        <v>0</v>
      </c>
      <c r="L18" s="32">
        <v>1</v>
      </c>
      <c r="M18" s="11">
        <v>87</v>
      </c>
      <c r="N18" s="30">
        <v>0</v>
      </c>
    </row>
    <row r="19" spans="1:14" x14ac:dyDescent="0.25">
      <c r="A19" s="24">
        <v>9</v>
      </c>
      <c r="B19" s="33" t="s">
        <v>63</v>
      </c>
      <c r="C19" s="21" t="s">
        <v>64</v>
      </c>
      <c r="D19" s="26">
        <v>43</v>
      </c>
      <c r="E19" s="27">
        <v>42</v>
      </c>
      <c r="F19" s="26">
        <v>33</v>
      </c>
      <c r="G19" s="26">
        <v>48</v>
      </c>
      <c r="H19" s="26">
        <v>4</v>
      </c>
      <c r="I19" s="28">
        <v>0</v>
      </c>
      <c r="J19" s="34">
        <v>0</v>
      </c>
      <c r="K19" s="30">
        <v>0</v>
      </c>
      <c r="L19" s="30">
        <v>0</v>
      </c>
      <c r="M19" s="11">
        <v>85</v>
      </c>
      <c r="N19" s="30">
        <v>0</v>
      </c>
    </row>
    <row r="20" spans="1:14" x14ac:dyDescent="0.25">
      <c r="A20" s="24">
        <v>10</v>
      </c>
      <c r="B20" s="33" t="s">
        <v>63</v>
      </c>
      <c r="C20" s="21" t="s">
        <v>53</v>
      </c>
      <c r="D20" s="26">
        <v>75</v>
      </c>
      <c r="E20" s="27">
        <v>136</v>
      </c>
      <c r="F20" s="26">
        <v>29</v>
      </c>
      <c r="G20" s="26">
        <v>131</v>
      </c>
      <c r="H20" s="26">
        <v>48</v>
      </c>
      <c r="I20" s="31">
        <v>3</v>
      </c>
      <c r="J20" s="34">
        <v>0</v>
      </c>
      <c r="K20" s="30">
        <v>0</v>
      </c>
      <c r="L20" s="30">
        <v>0</v>
      </c>
      <c r="M20" s="11">
        <v>211</v>
      </c>
      <c r="N20" s="30">
        <v>0</v>
      </c>
    </row>
    <row r="21" spans="1:14" x14ac:dyDescent="0.25">
      <c r="A21" s="24">
        <v>11</v>
      </c>
      <c r="B21" s="33" t="s">
        <v>33</v>
      </c>
      <c r="C21" s="21" t="s">
        <v>65</v>
      </c>
      <c r="D21" s="26">
        <v>15</v>
      </c>
      <c r="E21" s="27">
        <v>50</v>
      </c>
      <c r="F21" s="26">
        <v>32</v>
      </c>
      <c r="G21" s="26">
        <v>30</v>
      </c>
      <c r="H21" s="26">
        <v>3</v>
      </c>
      <c r="I21" s="28">
        <v>0</v>
      </c>
      <c r="J21" s="34">
        <v>0</v>
      </c>
      <c r="K21" s="30">
        <v>0</v>
      </c>
      <c r="L21" s="30">
        <v>0</v>
      </c>
      <c r="M21" s="11">
        <v>65</v>
      </c>
      <c r="N21" s="30">
        <v>0</v>
      </c>
    </row>
    <row r="22" spans="1:14" x14ac:dyDescent="0.25">
      <c r="A22" s="24">
        <v>12</v>
      </c>
      <c r="B22" s="33" t="s">
        <v>33</v>
      </c>
      <c r="C22" s="21" t="s">
        <v>34</v>
      </c>
      <c r="D22" s="26">
        <v>35</v>
      </c>
      <c r="E22" s="27">
        <v>93</v>
      </c>
      <c r="F22" s="26">
        <v>41</v>
      </c>
      <c r="G22" s="26">
        <v>73</v>
      </c>
      <c r="H22" s="26">
        <v>13</v>
      </c>
      <c r="I22" s="28">
        <v>1</v>
      </c>
      <c r="J22" s="35">
        <v>0</v>
      </c>
      <c r="K22" s="29">
        <v>0</v>
      </c>
      <c r="L22" s="32">
        <v>4</v>
      </c>
      <c r="M22" s="11">
        <v>124</v>
      </c>
      <c r="N22" s="30">
        <v>0</v>
      </c>
    </row>
    <row r="23" spans="1:14" x14ac:dyDescent="0.25">
      <c r="A23" s="24">
        <v>13</v>
      </c>
      <c r="B23" s="33" t="s">
        <v>33</v>
      </c>
      <c r="C23" s="21" t="s">
        <v>66</v>
      </c>
      <c r="D23" s="26">
        <v>36</v>
      </c>
      <c r="E23" s="27">
        <v>67</v>
      </c>
      <c r="F23" s="26">
        <v>63</v>
      </c>
      <c r="G23" s="26">
        <v>29</v>
      </c>
      <c r="H23" s="26">
        <v>9</v>
      </c>
      <c r="I23" s="31">
        <v>2</v>
      </c>
      <c r="J23" s="34">
        <v>0</v>
      </c>
      <c r="K23" s="30">
        <v>0</v>
      </c>
      <c r="L23" s="30">
        <v>0</v>
      </c>
      <c r="M23" s="11">
        <v>103</v>
      </c>
      <c r="N23" s="30">
        <v>0</v>
      </c>
    </row>
    <row r="24" spans="1:14" x14ac:dyDescent="0.25">
      <c r="A24" s="24">
        <v>14</v>
      </c>
      <c r="B24" s="36" t="s">
        <v>35</v>
      </c>
      <c r="C24" s="21" t="s">
        <v>35</v>
      </c>
      <c r="D24" s="26">
        <v>520</v>
      </c>
      <c r="E24" s="27">
        <v>579</v>
      </c>
      <c r="F24" s="26">
        <v>396</v>
      </c>
      <c r="G24" s="26">
        <v>506</v>
      </c>
      <c r="H24" s="26">
        <v>188</v>
      </c>
      <c r="I24" s="31">
        <v>9</v>
      </c>
      <c r="J24" s="11">
        <v>28</v>
      </c>
      <c r="K24" s="32">
        <v>1</v>
      </c>
      <c r="L24" s="30">
        <v>0</v>
      </c>
      <c r="M24" s="11">
        <v>1070</v>
      </c>
      <c r="N24" s="30">
        <v>0</v>
      </c>
    </row>
    <row r="25" spans="1:14" x14ac:dyDescent="0.25">
      <c r="A25" s="24">
        <v>15</v>
      </c>
      <c r="B25" s="37" t="s">
        <v>35</v>
      </c>
      <c r="C25" s="21" t="s">
        <v>36</v>
      </c>
      <c r="D25" s="26">
        <v>79</v>
      </c>
      <c r="E25" s="27">
        <v>67</v>
      </c>
      <c r="F25" s="26">
        <v>51</v>
      </c>
      <c r="G25" s="26">
        <v>81</v>
      </c>
      <c r="H25" s="26">
        <v>13</v>
      </c>
      <c r="I25" s="31">
        <v>1</v>
      </c>
      <c r="J25" s="35">
        <v>0</v>
      </c>
      <c r="K25" s="29">
        <v>0</v>
      </c>
      <c r="L25" s="30">
        <v>0</v>
      </c>
      <c r="M25" s="11">
        <v>146</v>
      </c>
      <c r="N25" s="30">
        <v>0</v>
      </c>
    </row>
    <row r="26" spans="1:14" x14ac:dyDescent="0.25">
      <c r="A26" s="24">
        <v>16</v>
      </c>
      <c r="B26" s="37" t="s">
        <v>35</v>
      </c>
      <c r="C26" s="21" t="s">
        <v>37</v>
      </c>
      <c r="D26" s="26">
        <v>148</v>
      </c>
      <c r="E26" s="27">
        <v>179</v>
      </c>
      <c r="F26" s="26">
        <v>98</v>
      </c>
      <c r="G26" s="26">
        <v>196</v>
      </c>
      <c r="H26" s="26">
        <v>33</v>
      </c>
      <c r="I26" s="38">
        <v>0</v>
      </c>
      <c r="J26" s="11">
        <v>18</v>
      </c>
      <c r="K26" s="30">
        <v>0</v>
      </c>
      <c r="L26" s="32">
        <v>1</v>
      </c>
      <c r="M26" s="11">
        <v>307</v>
      </c>
      <c r="N26" s="32">
        <v>1</v>
      </c>
    </row>
    <row r="27" spans="1:14" x14ac:dyDescent="0.25">
      <c r="A27" s="24">
        <v>17</v>
      </c>
      <c r="B27" s="37" t="s">
        <v>35</v>
      </c>
      <c r="C27" s="21" t="s">
        <v>67</v>
      </c>
      <c r="D27" s="26">
        <v>65</v>
      </c>
      <c r="E27" s="27">
        <v>118</v>
      </c>
      <c r="F27" s="26">
        <v>51</v>
      </c>
      <c r="G27" s="26">
        <v>93</v>
      </c>
      <c r="H27" s="26">
        <v>37</v>
      </c>
      <c r="I27" s="31">
        <v>2</v>
      </c>
      <c r="J27" s="11">
        <v>122</v>
      </c>
      <c r="K27" s="32">
        <v>3</v>
      </c>
      <c r="L27" s="32">
        <v>1</v>
      </c>
      <c r="M27" s="11">
        <v>57</v>
      </c>
      <c r="N27" s="30">
        <v>0</v>
      </c>
    </row>
    <row r="28" spans="1:14" x14ac:dyDescent="0.25">
      <c r="A28" s="24">
        <v>18</v>
      </c>
      <c r="B28" s="37" t="s">
        <v>35</v>
      </c>
      <c r="C28" s="21" t="s">
        <v>68</v>
      </c>
      <c r="D28" s="26">
        <v>96</v>
      </c>
      <c r="E28" s="27">
        <v>68</v>
      </c>
      <c r="F28" s="26">
        <v>62</v>
      </c>
      <c r="G28" s="26">
        <v>71</v>
      </c>
      <c r="H28" s="26">
        <v>30</v>
      </c>
      <c r="I28" s="31">
        <v>1</v>
      </c>
      <c r="J28" s="11">
        <v>3</v>
      </c>
      <c r="K28" s="30">
        <v>0</v>
      </c>
      <c r="L28" s="30">
        <v>0</v>
      </c>
      <c r="M28" s="11">
        <v>161</v>
      </c>
      <c r="N28" s="30">
        <v>0</v>
      </c>
    </row>
    <row r="29" spans="1:14" x14ac:dyDescent="0.25">
      <c r="A29" s="24">
        <v>19</v>
      </c>
      <c r="B29" s="25" t="s">
        <v>69</v>
      </c>
      <c r="C29" s="21" t="s">
        <v>70</v>
      </c>
      <c r="D29" s="26">
        <v>76</v>
      </c>
      <c r="E29" s="27">
        <v>71</v>
      </c>
      <c r="F29" s="26">
        <v>54</v>
      </c>
      <c r="G29" s="26">
        <v>64</v>
      </c>
      <c r="H29" s="26">
        <v>27</v>
      </c>
      <c r="I29" s="31">
        <v>2</v>
      </c>
      <c r="J29" s="11">
        <v>1</v>
      </c>
      <c r="K29" s="29">
        <v>0</v>
      </c>
      <c r="L29" s="30">
        <v>0</v>
      </c>
      <c r="M29" s="11">
        <v>146</v>
      </c>
      <c r="N29" s="30">
        <v>0</v>
      </c>
    </row>
    <row r="30" spans="1:14" x14ac:dyDescent="0.25">
      <c r="A30" s="24">
        <v>20</v>
      </c>
      <c r="B30" s="25" t="s">
        <v>69</v>
      </c>
      <c r="C30" s="21" t="s">
        <v>71</v>
      </c>
      <c r="D30" s="26">
        <v>59</v>
      </c>
      <c r="E30" s="27">
        <v>81</v>
      </c>
      <c r="F30" s="26">
        <v>39</v>
      </c>
      <c r="G30" s="26">
        <v>86</v>
      </c>
      <c r="H30" s="26">
        <v>15</v>
      </c>
      <c r="I30" s="38">
        <v>0</v>
      </c>
      <c r="J30" s="11">
        <v>2</v>
      </c>
      <c r="K30" s="30">
        <v>0</v>
      </c>
      <c r="L30" s="30">
        <v>0</v>
      </c>
      <c r="M30" s="11">
        <v>138</v>
      </c>
      <c r="N30" s="30">
        <v>0</v>
      </c>
    </row>
    <row r="31" spans="1:14" x14ac:dyDescent="0.25">
      <c r="A31" s="24">
        <v>21</v>
      </c>
      <c r="B31" s="25" t="s">
        <v>72</v>
      </c>
      <c r="C31" s="21" t="s">
        <v>73</v>
      </c>
      <c r="D31" s="26">
        <v>113</v>
      </c>
      <c r="E31" s="27">
        <v>128</v>
      </c>
      <c r="F31" s="26">
        <v>102</v>
      </c>
      <c r="G31" s="26">
        <v>110</v>
      </c>
      <c r="H31" s="26">
        <v>27</v>
      </c>
      <c r="I31" s="31">
        <v>2</v>
      </c>
      <c r="J31" s="11">
        <v>167</v>
      </c>
      <c r="K31" s="30">
        <v>0</v>
      </c>
      <c r="L31" s="30">
        <v>0</v>
      </c>
      <c r="M31" s="11">
        <v>74</v>
      </c>
      <c r="N31" s="30">
        <v>0</v>
      </c>
    </row>
    <row r="32" spans="1:14" x14ac:dyDescent="0.25">
      <c r="A32" s="24">
        <v>22</v>
      </c>
      <c r="B32" s="25" t="s">
        <v>72</v>
      </c>
      <c r="C32" s="21" t="s">
        <v>74</v>
      </c>
      <c r="D32" s="26">
        <v>87</v>
      </c>
      <c r="E32" s="27">
        <v>174</v>
      </c>
      <c r="F32" s="26">
        <v>116</v>
      </c>
      <c r="G32" s="26">
        <v>118</v>
      </c>
      <c r="H32" s="26">
        <v>26</v>
      </c>
      <c r="I32" s="31">
        <v>1</v>
      </c>
      <c r="J32" s="11">
        <v>57</v>
      </c>
      <c r="K32" s="30">
        <v>0</v>
      </c>
      <c r="L32" s="32">
        <v>65</v>
      </c>
      <c r="M32" s="11">
        <v>139</v>
      </c>
      <c r="N32" s="30">
        <v>0</v>
      </c>
    </row>
    <row r="33" spans="1:14" x14ac:dyDescent="0.25">
      <c r="A33" s="24">
        <v>23</v>
      </c>
      <c r="B33" s="25" t="s">
        <v>72</v>
      </c>
      <c r="C33" s="21" t="s">
        <v>75</v>
      </c>
      <c r="D33" s="26">
        <v>86</v>
      </c>
      <c r="E33" s="27">
        <v>127</v>
      </c>
      <c r="F33" s="26">
        <v>48</v>
      </c>
      <c r="G33" s="26">
        <v>122</v>
      </c>
      <c r="H33" s="26">
        <v>40</v>
      </c>
      <c r="I33" s="31">
        <v>3</v>
      </c>
      <c r="J33" s="11">
        <v>1</v>
      </c>
      <c r="K33" s="30">
        <v>0</v>
      </c>
      <c r="L33" s="30">
        <v>0</v>
      </c>
      <c r="M33" s="11">
        <v>212</v>
      </c>
      <c r="N33" s="30">
        <v>0</v>
      </c>
    </row>
    <row r="34" spans="1:14" x14ac:dyDescent="0.25">
      <c r="A34" s="24">
        <v>24</v>
      </c>
      <c r="B34" s="25" t="s">
        <v>76</v>
      </c>
      <c r="C34" s="21" t="s">
        <v>76</v>
      </c>
      <c r="D34" s="26">
        <v>67</v>
      </c>
      <c r="E34" s="27">
        <v>116</v>
      </c>
      <c r="F34" s="26">
        <v>104</v>
      </c>
      <c r="G34" s="26">
        <v>67</v>
      </c>
      <c r="H34" s="26">
        <v>10</v>
      </c>
      <c r="I34" s="31">
        <v>2</v>
      </c>
      <c r="J34" s="11">
        <v>4</v>
      </c>
      <c r="K34" s="32">
        <v>1</v>
      </c>
      <c r="L34" s="30">
        <v>0</v>
      </c>
      <c r="M34" s="11">
        <v>178</v>
      </c>
      <c r="N34" s="30">
        <v>0</v>
      </c>
    </row>
    <row r="35" spans="1:14" x14ac:dyDescent="0.25">
      <c r="A35" s="24">
        <v>25</v>
      </c>
      <c r="B35" s="25" t="s">
        <v>76</v>
      </c>
      <c r="C35" s="21" t="s">
        <v>77</v>
      </c>
      <c r="D35" s="26">
        <v>65</v>
      </c>
      <c r="E35" s="27">
        <v>120</v>
      </c>
      <c r="F35" s="26">
        <v>84</v>
      </c>
      <c r="G35" s="26">
        <v>66</v>
      </c>
      <c r="H35" s="26">
        <v>34</v>
      </c>
      <c r="I35" s="31">
        <v>1</v>
      </c>
      <c r="J35" s="35">
        <v>0</v>
      </c>
      <c r="K35" s="32">
        <v>87</v>
      </c>
      <c r="L35" s="30">
        <v>0</v>
      </c>
      <c r="M35" s="11">
        <v>98</v>
      </c>
      <c r="N35" s="30">
        <v>0</v>
      </c>
    </row>
    <row r="36" spans="1:14" x14ac:dyDescent="0.25">
      <c r="A36" s="24">
        <v>26</v>
      </c>
      <c r="B36" s="25" t="s">
        <v>76</v>
      </c>
      <c r="C36" s="21" t="s">
        <v>78</v>
      </c>
      <c r="D36" s="26">
        <v>60</v>
      </c>
      <c r="E36" s="27">
        <v>104</v>
      </c>
      <c r="F36" s="26">
        <v>115</v>
      </c>
      <c r="G36" s="26">
        <v>37</v>
      </c>
      <c r="H36" s="26">
        <v>12</v>
      </c>
      <c r="I36" s="38">
        <v>0</v>
      </c>
      <c r="J36" s="11">
        <v>119</v>
      </c>
      <c r="K36" s="30">
        <v>0</v>
      </c>
      <c r="L36" s="30">
        <v>0</v>
      </c>
      <c r="M36" s="11">
        <v>45</v>
      </c>
      <c r="N36" s="30">
        <v>0</v>
      </c>
    </row>
    <row r="37" spans="1:14" x14ac:dyDescent="0.25">
      <c r="A37" s="24">
        <v>27</v>
      </c>
      <c r="B37" s="25" t="s">
        <v>76</v>
      </c>
      <c r="C37" s="21" t="s">
        <v>79</v>
      </c>
      <c r="D37" s="26">
        <v>76</v>
      </c>
      <c r="E37" s="27">
        <v>118</v>
      </c>
      <c r="F37" s="26">
        <v>136</v>
      </c>
      <c r="G37" s="26">
        <v>51</v>
      </c>
      <c r="H37" s="26">
        <v>7</v>
      </c>
      <c r="I37" s="38">
        <v>0</v>
      </c>
      <c r="J37" s="11">
        <v>2</v>
      </c>
      <c r="K37" s="30">
        <v>0</v>
      </c>
      <c r="L37" s="30">
        <v>0</v>
      </c>
      <c r="M37" s="11">
        <v>192</v>
      </c>
      <c r="N37" s="30">
        <v>0</v>
      </c>
    </row>
    <row r="38" spans="1:14" x14ac:dyDescent="0.25">
      <c r="A38" s="24">
        <v>28</v>
      </c>
      <c r="B38" s="25" t="s">
        <v>80</v>
      </c>
      <c r="C38" s="21" t="s">
        <v>81</v>
      </c>
      <c r="D38" s="26">
        <v>123</v>
      </c>
      <c r="E38" s="27">
        <v>177</v>
      </c>
      <c r="F38" s="26">
        <v>208</v>
      </c>
      <c r="G38" s="26">
        <v>89</v>
      </c>
      <c r="H38" s="26">
        <v>3</v>
      </c>
      <c r="I38" s="38">
        <v>0</v>
      </c>
      <c r="J38" s="11">
        <v>34</v>
      </c>
      <c r="K38" s="29">
        <v>0</v>
      </c>
      <c r="L38" s="30">
        <v>0</v>
      </c>
      <c r="M38" s="11">
        <v>264</v>
      </c>
      <c r="N38" s="32">
        <v>2</v>
      </c>
    </row>
    <row r="39" spans="1:14" x14ac:dyDescent="0.25">
      <c r="A39" s="24">
        <v>29</v>
      </c>
      <c r="B39" s="25" t="s">
        <v>80</v>
      </c>
      <c r="C39" s="21" t="s">
        <v>82</v>
      </c>
      <c r="D39" s="26">
        <v>122</v>
      </c>
      <c r="E39" s="27">
        <v>182</v>
      </c>
      <c r="F39" s="26">
        <v>166</v>
      </c>
      <c r="G39" s="26">
        <v>119</v>
      </c>
      <c r="H39" s="26">
        <v>18</v>
      </c>
      <c r="I39" s="31">
        <v>1</v>
      </c>
      <c r="J39" s="11">
        <v>127</v>
      </c>
      <c r="K39" s="30">
        <v>0</v>
      </c>
      <c r="L39" s="30">
        <v>0</v>
      </c>
      <c r="M39" s="11">
        <v>177</v>
      </c>
      <c r="N39" s="30">
        <v>0</v>
      </c>
    </row>
    <row r="40" spans="1:14" x14ac:dyDescent="0.25">
      <c r="A40" s="24">
        <v>30</v>
      </c>
      <c r="B40" s="25" t="s">
        <v>83</v>
      </c>
      <c r="C40" s="21" t="s">
        <v>84</v>
      </c>
      <c r="D40" s="26">
        <v>19</v>
      </c>
      <c r="E40" s="27">
        <v>26</v>
      </c>
      <c r="F40" s="26">
        <v>24</v>
      </c>
      <c r="G40" s="26">
        <v>10</v>
      </c>
      <c r="H40" s="26">
        <v>11</v>
      </c>
      <c r="I40" s="38">
        <v>0</v>
      </c>
      <c r="J40" s="11">
        <v>34</v>
      </c>
      <c r="K40" s="30">
        <v>0</v>
      </c>
      <c r="L40" s="30">
        <v>0</v>
      </c>
      <c r="M40" s="11">
        <v>11</v>
      </c>
      <c r="N40" s="30">
        <v>0</v>
      </c>
    </row>
    <row r="41" spans="1:14" x14ac:dyDescent="0.25">
      <c r="A41" s="24">
        <v>31</v>
      </c>
      <c r="B41" s="39" t="s">
        <v>85</v>
      </c>
      <c r="C41" s="21" t="s">
        <v>86</v>
      </c>
      <c r="D41" s="26">
        <v>96</v>
      </c>
      <c r="E41" s="27">
        <v>141</v>
      </c>
      <c r="F41" s="26">
        <v>162</v>
      </c>
      <c r="G41" s="26">
        <v>75</v>
      </c>
      <c r="H41" s="28">
        <v>0</v>
      </c>
      <c r="I41" s="38">
        <v>0</v>
      </c>
      <c r="J41" s="11">
        <v>235</v>
      </c>
      <c r="K41" s="30">
        <v>0</v>
      </c>
      <c r="L41" s="30">
        <v>0</v>
      </c>
      <c r="M41" s="11">
        <v>2</v>
      </c>
      <c r="N41" s="30">
        <v>0</v>
      </c>
    </row>
    <row r="42" spans="1:14" x14ac:dyDescent="0.25">
      <c r="A42" s="24">
        <v>32</v>
      </c>
      <c r="B42" s="39" t="s">
        <v>85</v>
      </c>
      <c r="C42" s="21" t="s">
        <v>87</v>
      </c>
      <c r="D42" s="26">
        <v>114</v>
      </c>
      <c r="E42" s="27">
        <v>168</v>
      </c>
      <c r="F42" s="26">
        <v>104</v>
      </c>
      <c r="G42" s="26">
        <v>124</v>
      </c>
      <c r="H42" s="26">
        <v>52</v>
      </c>
      <c r="I42" s="31">
        <v>2</v>
      </c>
      <c r="J42" s="35">
        <v>0</v>
      </c>
      <c r="K42" s="29">
        <v>0</v>
      </c>
      <c r="L42" s="30">
        <v>0</v>
      </c>
      <c r="M42" s="11">
        <v>282</v>
      </c>
      <c r="N42" s="30">
        <v>0</v>
      </c>
    </row>
    <row r="43" spans="1:14" x14ac:dyDescent="0.25">
      <c r="A43" s="24">
        <v>33</v>
      </c>
      <c r="B43" s="39" t="s">
        <v>85</v>
      </c>
      <c r="C43" s="21" t="s">
        <v>88</v>
      </c>
      <c r="D43" s="26">
        <v>74</v>
      </c>
      <c r="E43" s="27">
        <v>77</v>
      </c>
      <c r="F43" s="26">
        <v>115</v>
      </c>
      <c r="G43" s="26">
        <v>35</v>
      </c>
      <c r="H43" s="26">
        <v>1</v>
      </c>
      <c r="I43" s="38">
        <v>0</v>
      </c>
      <c r="J43" s="11">
        <v>139</v>
      </c>
      <c r="K43" s="30">
        <v>0</v>
      </c>
      <c r="L43" s="32">
        <v>1</v>
      </c>
      <c r="M43" s="11">
        <v>11</v>
      </c>
      <c r="N43" s="30">
        <v>0</v>
      </c>
    </row>
    <row r="44" spans="1:14" x14ac:dyDescent="0.25">
      <c r="A44" s="24">
        <v>34</v>
      </c>
      <c r="B44" s="39" t="s">
        <v>85</v>
      </c>
      <c r="C44" s="21" t="s">
        <v>89</v>
      </c>
      <c r="D44" s="26">
        <v>101</v>
      </c>
      <c r="E44" s="27">
        <v>116</v>
      </c>
      <c r="F44" s="26">
        <v>72</v>
      </c>
      <c r="G44" s="26">
        <v>142</v>
      </c>
      <c r="H44" s="26">
        <v>3</v>
      </c>
      <c r="I44" s="38">
        <v>0</v>
      </c>
      <c r="J44" s="11">
        <v>216</v>
      </c>
      <c r="K44" s="30">
        <v>0</v>
      </c>
      <c r="L44" s="30">
        <v>0</v>
      </c>
      <c r="M44" s="11">
        <v>1</v>
      </c>
      <c r="N44" s="30">
        <v>0</v>
      </c>
    </row>
    <row r="45" spans="1:14" x14ac:dyDescent="0.25">
      <c r="A45" s="24">
        <v>35</v>
      </c>
      <c r="B45" s="39" t="s">
        <v>90</v>
      </c>
      <c r="C45" s="21" t="s">
        <v>91</v>
      </c>
      <c r="D45" s="26">
        <v>253</v>
      </c>
      <c r="E45" s="27">
        <v>260</v>
      </c>
      <c r="F45" s="26">
        <v>325</v>
      </c>
      <c r="G45" s="26">
        <v>167</v>
      </c>
      <c r="H45" s="26">
        <v>21</v>
      </c>
      <c r="I45" s="38">
        <v>0</v>
      </c>
      <c r="J45" s="11">
        <v>1</v>
      </c>
      <c r="K45" s="30">
        <v>0</v>
      </c>
      <c r="L45" s="32">
        <v>1</v>
      </c>
      <c r="M45" s="11">
        <v>511</v>
      </c>
      <c r="N45" s="30">
        <v>0</v>
      </c>
    </row>
    <row r="46" spans="1:14" x14ac:dyDescent="0.25">
      <c r="A46" s="24">
        <v>36</v>
      </c>
      <c r="B46" s="39" t="s">
        <v>90</v>
      </c>
      <c r="C46" s="21" t="s">
        <v>92</v>
      </c>
      <c r="D46" s="26">
        <v>132</v>
      </c>
      <c r="E46" s="27">
        <v>166</v>
      </c>
      <c r="F46" s="26">
        <v>233</v>
      </c>
      <c r="G46" s="26">
        <v>58</v>
      </c>
      <c r="H46" s="26">
        <v>7</v>
      </c>
      <c r="I46" s="38">
        <v>0</v>
      </c>
      <c r="J46" s="34">
        <v>0</v>
      </c>
      <c r="K46" s="30">
        <v>0</v>
      </c>
      <c r="L46" s="32">
        <v>1</v>
      </c>
      <c r="M46" s="11">
        <v>297</v>
      </c>
      <c r="N46" s="30">
        <v>0</v>
      </c>
    </row>
    <row r="47" spans="1:14" x14ac:dyDescent="0.25">
      <c r="A47" s="24">
        <v>37</v>
      </c>
      <c r="B47" s="39" t="s">
        <v>39</v>
      </c>
      <c r="C47" s="21" t="s">
        <v>40</v>
      </c>
      <c r="D47" s="26">
        <v>77</v>
      </c>
      <c r="E47" s="27">
        <v>72</v>
      </c>
      <c r="F47" s="26">
        <v>78</v>
      </c>
      <c r="G47" s="26">
        <v>62</v>
      </c>
      <c r="H47" s="26">
        <v>9</v>
      </c>
      <c r="I47" s="38">
        <v>0</v>
      </c>
      <c r="J47" s="11">
        <v>138</v>
      </c>
      <c r="K47" s="29">
        <v>0</v>
      </c>
      <c r="L47" s="30">
        <v>0</v>
      </c>
      <c r="M47" s="11">
        <v>11</v>
      </c>
      <c r="N47" s="30">
        <v>0</v>
      </c>
    </row>
    <row r="48" spans="1:14" x14ac:dyDescent="0.25">
      <c r="A48" s="24">
        <v>38</v>
      </c>
      <c r="B48" s="39" t="s">
        <v>39</v>
      </c>
      <c r="C48" s="21" t="s">
        <v>93</v>
      </c>
      <c r="D48" s="26">
        <v>55</v>
      </c>
      <c r="E48" s="27">
        <v>71</v>
      </c>
      <c r="F48" s="26">
        <v>45</v>
      </c>
      <c r="G48" s="26">
        <v>63</v>
      </c>
      <c r="H48" s="26">
        <v>18</v>
      </c>
      <c r="I48" s="38">
        <v>0</v>
      </c>
      <c r="J48" s="11">
        <v>98</v>
      </c>
      <c r="K48" s="30"/>
      <c r="L48" s="30">
        <v>0</v>
      </c>
      <c r="M48" s="11">
        <v>28</v>
      </c>
      <c r="N48" s="30">
        <v>0</v>
      </c>
    </row>
    <row r="49" spans="1:14" x14ac:dyDescent="0.25">
      <c r="A49" s="24">
        <v>39</v>
      </c>
      <c r="B49" s="39" t="s">
        <v>94</v>
      </c>
      <c r="C49" s="21" t="s">
        <v>95</v>
      </c>
      <c r="D49" s="26">
        <v>14</v>
      </c>
      <c r="E49" s="27">
        <v>36</v>
      </c>
      <c r="F49" s="26">
        <v>8</v>
      </c>
      <c r="G49" s="26">
        <v>39</v>
      </c>
      <c r="H49" s="26">
        <v>3</v>
      </c>
      <c r="I49" s="38">
        <v>0</v>
      </c>
      <c r="J49" s="34">
        <v>0</v>
      </c>
      <c r="K49" s="30">
        <v>0</v>
      </c>
      <c r="L49" s="30">
        <v>0</v>
      </c>
      <c r="M49" s="11">
        <v>50</v>
      </c>
      <c r="N49" s="30">
        <v>0</v>
      </c>
    </row>
    <row r="50" spans="1:14" x14ac:dyDescent="0.25">
      <c r="A50" s="24">
        <v>40</v>
      </c>
      <c r="B50" s="39" t="s">
        <v>94</v>
      </c>
      <c r="C50" s="21" t="s">
        <v>96</v>
      </c>
      <c r="D50" s="26">
        <v>25</v>
      </c>
      <c r="E50" s="27">
        <v>25</v>
      </c>
      <c r="F50" s="26">
        <v>33</v>
      </c>
      <c r="G50" s="26">
        <v>16</v>
      </c>
      <c r="H50" s="26">
        <v>1</v>
      </c>
      <c r="I50" s="38">
        <v>0</v>
      </c>
      <c r="J50" s="35">
        <v>0</v>
      </c>
      <c r="K50" s="29">
        <v>0</v>
      </c>
      <c r="L50" s="30">
        <v>0</v>
      </c>
      <c r="M50" s="11">
        <v>50</v>
      </c>
      <c r="N50" s="30">
        <v>0</v>
      </c>
    </row>
    <row r="51" spans="1:14" x14ac:dyDescent="0.25">
      <c r="A51" s="24">
        <v>41</v>
      </c>
      <c r="B51" s="39" t="s">
        <v>97</v>
      </c>
      <c r="C51" s="21" t="s">
        <v>98</v>
      </c>
      <c r="D51" s="26">
        <v>101</v>
      </c>
      <c r="E51" s="27">
        <v>98</v>
      </c>
      <c r="F51" s="26">
        <v>40</v>
      </c>
      <c r="G51" s="26">
        <v>159</v>
      </c>
      <c r="H51" s="28">
        <v>0</v>
      </c>
      <c r="I51" s="38">
        <v>0</v>
      </c>
      <c r="J51" s="11">
        <v>130</v>
      </c>
      <c r="K51" s="30">
        <v>0</v>
      </c>
      <c r="L51" s="30">
        <v>0</v>
      </c>
      <c r="M51" s="11">
        <v>69</v>
      </c>
      <c r="N51" s="30">
        <v>0</v>
      </c>
    </row>
    <row r="52" spans="1:14" x14ac:dyDescent="0.25">
      <c r="A52" s="24">
        <v>42</v>
      </c>
      <c r="B52" s="39" t="s">
        <v>97</v>
      </c>
      <c r="C52" s="21" t="s">
        <v>99</v>
      </c>
      <c r="D52" s="26">
        <v>48</v>
      </c>
      <c r="E52" s="27">
        <v>82</v>
      </c>
      <c r="F52" s="26">
        <v>61</v>
      </c>
      <c r="G52" s="26">
        <v>61</v>
      </c>
      <c r="H52" s="26">
        <v>8</v>
      </c>
      <c r="I52" s="38">
        <v>0</v>
      </c>
      <c r="J52" s="11">
        <v>130</v>
      </c>
      <c r="K52" s="29">
        <v>0</v>
      </c>
      <c r="L52" s="30">
        <v>0</v>
      </c>
      <c r="M52" s="40">
        <v>0</v>
      </c>
      <c r="N52" s="30">
        <v>0</v>
      </c>
    </row>
    <row r="53" spans="1:14" x14ac:dyDescent="0.25">
      <c r="A53" s="24">
        <v>43</v>
      </c>
      <c r="B53" s="39" t="s">
        <v>100</v>
      </c>
      <c r="C53" s="21" t="s">
        <v>101</v>
      </c>
      <c r="D53" s="26">
        <v>37</v>
      </c>
      <c r="E53" s="27">
        <v>117</v>
      </c>
      <c r="F53" s="26">
        <v>101</v>
      </c>
      <c r="G53" s="26">
        <v>40</v>
      </c>
      <c r="H53" s="26">
        <v>13</v>
      </c>
      <c r="I53" s="38">
        <v>0</v>
      </c>
      <c r="J53" s="34">
        <v>0</v>
      </c>
      <c r="K53" s="30">
        <v>0</v>
      </c>
      <c r="L53" s="30">
        <v>0</v>
      </c>
      <c r="M53" s="11">
        <v>154</v>
      </c>
      <c r="N53" s="30">
        <v>0</v>
      </c>
    </row>
    <row r="54" spans="1:14" x14ac:dyDescent="0.25">
      <c r="A54" s="24">
        <v>44</v>
      </c>
      <c r="B54" s="39" t="s">
        <v>100</v>
      </c>
      <c r="C54" s="21" t="s">
        <v>102</v>
      </c>
      <c r="D54" s="26">
        <v>26</v>
      </c>
      <c r="E54" s="27">
        <v>39</v>
      </c>
      <c r="F54" s="26">
        <v>28</v>
      </c>
      <c r="G54" s="26">
        <v>20</v>
      </c>
      <c r="H54" s="26">
        <v>16</v>
      </c>
      <c r="I54" s="31">
        <v>1</v>
      </c>
      <c r="J54" s="34">
        <v>0</v>
      </c>
      <c r="K54" s="30">
        <v>0</v>
      </c>
      <c r="L54" s="30">
        <v>0</v>
      </c>
      <c r="M54" s="11">
        <v>65</v>
      </c>
      <c r="N54" s="30">
        <v>0</v>
      </c>
    </row>
    <row r="55" spans="1:14" ht="24.75" customHeight="1" x14ac:dyDescent="0.25">
      <c r="A55" s="131" t="s">
        <v>103</v>
      </c>
      <c r="B55" s="132"/>
      <c r="C55" s="133"/>
      <c r="D55" s="41">
        <f t="shared" ref="D55:N55" si="0">SUM(D11:D54)</f>
        <v>3665</v>
      </c>
      <c r="E55" s="41">
        <f t="shared" si="0"/>
        <v>4940</v>
      </c>
      <c r="F55" s="13">
        <f t="shared" si="0"/>
        <v>3998</v>
      </c>
      <c r="G55" s="13">
        <f t="shared" si="0"/>
        <v>3677</v>
      </c>
      <c r="H55" s="13">
        <f t="shared" si="0"/>
        <v>887</v>
      </c>
      <c r="I55" s="42">
        <f t="shared" si="0"/>
        <v>43</v>
      </c>
      <c r="J55" s="13">
        <f t="shared" si="0"/>
        <v>2395</v>
      </c>
      <c r="K55" s="42">
        <f t="shared" si="0"/>
        <v>92</v>
      </c>
      <c r="L55" s="13">
        <f t="shared" si="0"/>
        <v>76</v>
      </c>
      <c r="M55" s="13">
        <f t="shared" si="0"/>
        <v>6039</v>
      </c>
      <c r="N55" s="13">
        <f t="shared" si="0"/>
        <v>3</v>
      </c>
    </row>
  </sheetData>
  <mergeCells count="13">
    <mergeCell ref="A55:C55"/>
    <mergeCell ref="J9:N9"/>
    <mergeCell ref="K1:N1"/>
    <mergeCell ref="A3:N3"/>
    <mergeCell ref="A4:N4"/>
    <mergeCell ref="A5:N5"/>
    <mergeCell ref="A6:N6"/>
    <mergeCell ref="A7:N7"/>
    <mergeCell ref="A9:A10"/>
    <mergeCell ref="B9:B10"/>
    <mergeCell ref="C9:C10"/>
    <mergeCell ref="D9:E9"/>
    <mergeCell ref="F9:I9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31"/>
  <sheetViews>
    <sheetView workbookViewId="0">
      <selection activeCell="C37" sqref="C37"/>
    </sheetView>
  </sheetViews>
  <sheetFormatPr baseColWidth="10" defaultRowHeight="15" x14ac:dyDescent="0.25"/>
  <cols>
    <col min="1" max="1" width="4.140625" bestFit="1" customWidth="1"/>
    <col min="2" max="2" width="19.42578125" customWidth="1"/>
    <col min="3" max="3" width="24.140625" bestFit="1" customWidth="1"/>
    <col min="14" max="14" width="13" customWidth="1"/>
  </cols>
  <sheetData>
    <row r="1" spans="1:15" ht="21" x14ac:dyDescent="0.25">
      <c r="A1" s="6"/>
      <c r="K1" s="120" t="s">
        <v>49</v>
      </c>
      <c r="L1" s="120"/>
      <c r="M1" s="120"/>
      <c r="N1" s="120"/>
    </row>
    <row r="3" spans="1:15" x14ac:dyDescent="0.25">
      <c r="A3" s="116" t="s">
        <v>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5" x14ac:dyDescent="0.25">
      <c r="A4" s="116" t="s">
        <v>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5" x14ac:dyDescent="0.25">
      <c r="A5" s="116" t="s">
        <v>2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1:15" x14ac:dyDescent="0.25">
      <c r="A6" s="116" t="s">
        <v>22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1:15" x14ac:dyDescent="0.25">
      <c r="A7" s="117" t="s">
        <v>4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</row>
    <row r="9" spans="1:15" ht="15.75" x14ac:dyDescent="0.25">
      <c r="A9" s="118" t="s">
        <v>5</v>
      </c>
      <c r="B9" s="118" t="s">
        <v>6</v>
      </c>
      <c r="C9" s="118" t="s">
        <v>7</v>
      </c>
      <c r="D9" s="119" t="s">
        <v>8</v>
      </c>
      <c r="E9" s="119"/>
      <c r="F9" s="119" t="s">
        <v>9</v>
      </c>
      <c r="G9" s="119"/>
      <c r="H9" s="119"/>
      <c r="I9" s="119"/>
      <c r="J9" s="115" t="s">
        <v>10</v>
      </c>
      <c r="K9" s="115"/>
      <c r="L9" s="115"/>
      <c r="M9" s="115"/>
      <c r="N9" s="115"/>
    </row>
    <row r="10" spans="1:15" ht="78.75" x14ac:dyDescent="0.25">
      <c r="A10" s="130"/>
      <c r="B10" s="130"/>
      <c r="C10" s="130"/>
      <c r="D10" s="19" t="s">
        <v>11</v>
      </c>
      <c r="E10" s="19" t="s">
        <v>12</v>
      </c>
      <c r="F10" s="20" t="s">
        <v>13</v>
      </c>
      <c r="G10" s="20" t="s">
        <v>14</v>
      </c>
      <c r="H10" s="20" t="s">
        <v>15</v>
      </c>
      <c r="I10" s="20" t="s">
        <v>16</v>
      </c>
      <c r="J10" s="19" t="s">
        <v>17</v>
      </c>
      <c r="K10" s="19" t="s">
        <v>18</v>
      </c>
      <c r="L10" s="19" t="s">
        <v>19</v>
      </c>
      <c r="M10" s="19" t="s">
        <v>20</v>
      </c>
      <c r="N10" s="20" t="s">
        <v>21</v>
      </c>
    </row>
    <row r="11" spans="1:15" x14ac:dyDescent="0.25">
      <c r="A11" s="43">
        <v>1</v>
      </c>
      <c r="B11" s="43" t="s">
        <v>35</v>
      </c>
      <c r="C11" s="43" t="s">
        <v>35</v>
      </c>
      <c r="D11" s="43">
        <v>489</v>
      </c>
      <c r="E11" s="43">
        <v>511</v>
      </c>
      <c r="F11" s="43">
        <v>334</v>
      </c>
      <c r="G11" s="43">
        <v>557</v>
      </c>
      <c r="H11" s="43">
        <v>106</v>
      </c>
      <c r="I11" s="43">
        <v>3</v>
      </c>
      <c r="J11" s="43">
        <v>0</v>
      </c>
      <c r="K11" s="43">
        <v>0</v>
      </c>
      <c r="L11" s="43">
        <v>0</v>
      </c>
      <c r="M11" s="43">
        <v>1000</v>
      </c>
      <c r="N11" s="43">
        <v>0</v>
      </c>
    </row>
    <row r="12" spans="1:15" x14ac:dyDescent="0.25">
      <c r="A12" s="43">
        <v>2</v>
      </c>
      <c r="B12" s="43" t="s">
        <v>35</v>
      </c>
      <c r="C12" s="43" t="s">
        <v>37</v>
      </c>
      <c r="D12" s="43">
        <v>97</v>
      </c>
      <c r="E12" s="43">
        <v>53</v>
      </c>
      <c r="F12" s="43">
        <v>37</v>
      </c>
      <c r="G12" s="43">
        <v>89</v>
      </c>
      <c r="H12" s="43">
        <v>21</v>
      </c>
      <c r="I12" s="43">
        <v>3</v>
      </c>
      <c r="J12" s="43">
        <v>7</v>
      </c>
      <c r="K12" s="43">
        <v>0</v>
      </c>
      <c r="L12" s="43">
        <v>0</v>
      </c>
      <c r="M12" s="43">
        <v>143</v>
      </c>
      <c r="N12" s="43">
        <v>0</v>
      </c>
      <c r="O12" s="23"/>
    </row>
    <row r="13" spans="1:15" x14ac:dyDescent="0.25">
      <c r="A13" s="44">
        <v>3</v>
      </c>
      <c r="B13" s="43" t="s">
        <v>35</v>
      </c>
      <c r="C13" s="43" t="s">
        <v>50</v>
      </c>
      <c r="D13" s="44">
        <v>36</v>
      </c>
      <c r="E13" s="44">
        <v>64</v>
      </c>
      <c r="F13" s="44">
        <v>31</v>
      </c>
      <c r="G13" s="44">
        <v>50</v>
      </c>
      <c r="H13" s="44">
        <v>18</v>
      </c>
      <c r="I13" s="44">
        <v>1</v>
      </c>
      <c r="J13" s="44">
        <v>65</v>
      </c>
      <c r="K13" s="44">
        <v>3</v>
      </c>
      <c r="L13" s="44">
        <v>0</v>
      </c>
      <c r="M13" s="44">
        <v>32</v>
      </c>
      <c r="N13" s="44">
        <v>0</v>
      </c>
    </row>
    <row r="14" spans="1:15" x14ac:dyDescent="0.25">
      <c r="A14" s="44">
        <v>4</v>
      </c>
      <c r="B14" s="44" t="s">
        <v>35</v>
      </c>
      <c r="C14" s="44" t="s">
        <v>38</v>
      </c>
      <c r="D14" s="43">
        <v>43</v>
      </c>
      <c r="E14" s="43">
        <v>57</v>
      </c>
      <c r="F14" s="43">
        <v>48</v>
      </c>
      <c r="G14" s="43">
        <v>41</v>
      </c>
      <c r="H14" s="43">
        <v>10</v>
      </c>
      <c r="I14" s="43">
        <v>1</v>
      </c>
      <c r="J14" s="43">
        <v>0</v>
      </c>
      <c r="K14" s="43">
        <v>0</v>
      </c>
      <c r="L14" s="43">
        <v>0</v>
      </c>
      <c r="M14" s="43">
        <v>100</v>
      </c>
      <c r="N14" s="43">
        <v>0</v>
      </c>
    </row>
    <row r="15" spans="1:15" x14ac:dyDescent="0.25">
      <c r="A15" s="43">
        <v>5</v>
      </c>
      <c r="B15" s="43" t="s">
        <v>35</v>
      </c>
      <c r="C15" s="43" t="s">
        <v>36</v>
      </c>
      <c r="D15" s="43">
        <v>80</v>
      </c>
      <c r="E15" s="43">
        <v>70</v>
      </c>
      <c r="F15" s="43">
        <v>76</v>
      </c>
      <c r="G15" s="43">
        <v>64</v>
      </c>
      <c r="H15" s="43">
        <v>10</v>
      </c>
      <c r="I15" s="43">
        <v>0</v>
      </c>
      <c r="J15" s="43">
        <v>0</v>
      </c>
      <c r="K15" s="43">
        <v>0</v>
      </c>
      <c r="L15" s="43">
        <v>0</v>
      </c>
      <c r="M15" s="43">
        <v>150</v>
      </c>
      <c r="N15" s="43">
        <v>0</v>
      </c>
    </row>
    <row r="16" spans="1:15" x14ac:dyDescent="0.25">
      <c r="A16" s="44">
        <v>6</v>
      </c>
      <c r="B16" s="43" t="s">
        <v>51</v>
      </c>
      <c r="C16" s="43" t="s">
        <v>52</v>
      </c>
      <c r="D16" s="43">
        <v>20</v>
      </c>
      <c r="E16" s="43">
        <v>30</v>
      </c>
      <c r="F16" s="43">
        <v>3</v>
      </c>
      <c r="G16" s="43">
        <v>39</v>
      </c>
      <c r="H16" s="44">
        <v>8</v>
      </c>
      <c r="I16" s="43">
        <v>0</v>
      </c>
      <c r="J16" s="43">
        <v>0</v>
      </c>
      <c r="K16" s="43">
        <v>0</v>
      </c>
      <c r="L16" s="43">
        <v>0</v>
      </c>
      <c r="M16" s="43">
        <v>50</v>
      </c>
      <c r="N16" s="43">
        <v>0</v>
      </c>
    </row>
    <row r="17" spans="1:14" x14ac:dyDescent="0.25">
      <c r="A17" s="45">
        <v>7</v>
      </c>
      <c r="B17" s="46" t="s">
        <v>51</v>
      </c>
      <c r="C17" s="44" t="s">
        <v>53</v>
      </c>
      <c r="D17" s="43">
        <v>22</v>
      </c>
      <c r="E17" s="43">
        <v>28</v>
      </c>
      <c r="F17" s="43">
        <v>9</v>
      </c>
      <c r="G17" s="43">
        <v>37</v>
      </c>
      <c r="H17" s="43">
        <v>4</v>
      </c>
      <c r="I17" s="43">
        <v>0</v>
      </c>
      <c r="J17" s="43">
        <v>0</v>
      </c>
      <c r="K17" s="43">
        <v>0</v>
      </c>
      <c r="L17" s="43">
        <v>0</v>
      </c>
      <c r="M17" s="43">
        <v>50</v>
      </c>
      <c r="N17" s="43">
        <v>0</v>
      </c>
    </row>
    <row r="18" spans="1:14" x14ac:dyDescent="0.25">
      <c r="A18" s="134" t="s">
        <v>103</v>
      </c>
      <c r="B18" s="134"/>
      <c r="C18" s="134"/>
      <c r="D18" s="47">
        <f t="shared" ref="D18:N18" si="0">SUM(D11:D17)</f>
        <v>787</v>
      </c>
      <c r="E18" s="47">
        <f t="shared" si="0"/>
        <v>813</v>
      </c>
      <c r="F18" s="47">
        <f t="shared" si="0"/>
        <v>538</v>
      </c>
      <c r="G18" s="47">
        <f t="shared" si="0"/>
        <v>877</v>
      </c>
      <c r="H18" s="47">
        <f t="shared" si="0"/>
        <v>177</v>
      </c>
      <c r="I18" s="47">
        <f t="shared" si="0"/>
        <v>8</v>
      </c>
      <c r="J18" s="47">
        <f t="shared" si="0"/>
        <v>72</v>
      </c>
      <c r="K18" s="47">
        <f t="shared" si="0"/>
        <v>3</v>
      </c>
      <c r="L18" s="47">
        <f t="shared" si="0"/>
        <v>0</v>
      </c>
      <c r="M18" s="47">
        <f t="shared" si="0"/>
        <v>1525</v>
      </c>
      <c r="N18" s="47">
        <f t="shared" si="0"/>
        <v>0</v>
      </c>
    </row>
    <row r="19" spans="1:14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</sheetData>
  <mergeCells count="13">
    <mergeCell ref="A18:C18"/>
    <mergeCell ref="J9:N9"/>
    <mergeCell ref="K1:N1"/>
    <mergeCell ref="A3:N3"/>
    <mergeCell ref="A4:N4"/>
    <mergeCell ref="A5:N5"/>
    <mergeCell ref="A6:N6"/>
    <mergeCell ref="A7:N7"/>
    <mergeCell ref="A9:A10"/>
    <mergeCell ref="B9:B10"/>
    <mergeCell ref="C9:C10"/>
    <mergeCell ref="D9:E9"/>
    <mergeCell ref="F9:I9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50"/>
  <sheetViews>
    <sheetView workbookViewId="0">
      <selection activeCell="D14" sqref="D14"/>
    </sheetView>
  </sheetViews>
  <sheetFormatPr baseColWidth="10" defaultRowHeight="15" x14ac:dyDescent="0.25"/>
  <cols>
    <col min="1" max="1" width="8.85546875" customWidth="1"/>
    <col min="2" max="2" width="19.28515625" customWidth="1"/>
    <col min="3" max="3" width="32" bestFit="1" customWidth="1"/>
    <col min="15" max="15" width="12.85546875" bestFit="1" customWidth="1"/>
  </cols>
  <sheetData>
    <row r="1" spans="1:14" ht="21" x14ac:dyDescent="0.25">
      <c r="A1" s="6"/>
      <c r="K1" s="120" t="s">
        <v>105</v>
      </c>
      <c r="L1" s="120"/>
      <c r="M1" s="120"/>
      <c r="N1" s="120"/>
    </row>
    <row r="3" spans="1:14" x14ac:dyDescent="0.25">
      <c r="A3" s="116" t="s">
        <v>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4" x14ac:dyDescent="0.25">
      <c r="A4" s="116" t="s">
        <v>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x14ac:dyDescent="0.25">
      <c r="A5" s="116" t="s">
        <v>2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1:14" x14ac:dyDescent="0.25">
      <c r="A6" s="116" t="s">
        <v>3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1:14" x14ac:dyDescent="0.25">
      <c r="A7" s="117" t="s">
        <v>4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</row>
    <row r="9" spans="1:14" ht="15.75" x14ac:dyDescent="0.25">
      <c r="A9" s="118" t="s">
        <v>5</v>
      </c>
      <c r="B9" s="118" t="s">
        <v>6</v>
      </c>
      <c r="C9" s="118" t="s">
        <v>7</v>
      </c>
      <c r="D9" s="119" t="s">
        <v>8</v>
      </c>
      <c r="E9" s="119"/>
      <c r="F9" s="119" t="s">
        <v>9</v>
      </c>
      <c r="G9" s="119"/>
      <c r="H9" s="119"/>
      <c r="I9" s="119"/>
      <c r="J9" s="115" t="s">
        <v>10</v>
      </c>
      <c r="K9" s="115"/>
      <c r="L9" s="115"/>
      <c r="M9" s="115"/>
      <c r="N9" s="115"/>
    </row>
    <row r="10" spans="1:14" ht="78.75" x14ac:dyDescent="0.25">
      <c r="A10" s="130"/>
      <c r="B10" s="130"/>
      <c r="C10" s="130"/>
      <c r="D10" s="19" t="s">
        <v>11</v>
      </c>
      <c r="E10" s="19" t="s">
        <v>12</v>
      </c>
      <c r="F10" s="20" t="s">
        <v>13</v>
      </c>
      <c r="G10" s="20" t="s">
        <v>14</v>
      </c>
      <c r="H10" s="20" t="s">
        <v>15</v>
      </c>
      <c r="I10" s="20" t="s">
        <v>16</v>
      </c>
      <c r="J10" s="19" t="s">
        <v>17</v>
      </c>
      <c r="K10" s="19" t="s">
        <v>18</v>
      </c>
      <c r="L10" s="19" t="s">
        <v>19</v>
      </c>
      <c r="M10" s="19" t="s">
        <v>20</v>
      </c>
      <c r="N10" s="20" t="s">
        <v>21</v>
      </c>
    </row>
    <row r="11" spans="1:14" x14ac:dyDescent="0.25">
      <c r="A11" s="24">
        <v>1</v>
      </c>
      <c r="B11" s="48" t="s">
        <v>54</v>
      </c>
      <c r="C11" s="10" t="s">
        <v>107</v>
      </c>
      <c r="D11" s="11">
        <v>47</v>
      </c>
      <c r="E11" s="11">
        <v>66</v>
      </c>
      <c r="F11" s="50">
        <v>66</v>
      </c>
      <c r="G11" s="50">
        <v>32</v>
      </c>
      <c r="H11" s="50">
        <v>14</v>
      </c>
      <c r="I11" s="50">
        <v>1</v>
      </c>
      <c r="J11" s="11">
        <v>103</v>
      </c>
      <c r="K11" s="11">
        <v>0</v>
      </c>
      <c r="L11" s="11">
        <v>0</v>
      </c>
      <c r="M11" s="11">
        <v>10</v>
      </c>
      <c r="N11" s="12">
        <v>0</v>
      </c>
    </row>
    <row r="12" spans="1:14" x14ac:dyDescent="0.25">
      <c r="A12" s="24">
        <v>2</v>
      </c>
      <c r="B12" s="48" t="s">
        <v>54</v>
      </c>
      <c r="C12" s="10" t="s">
        <v>55</v>
      </c>
      <c r="D12" s="11">
        <v>148</v>
      </c>
      <c r="E12" s="11">
        <v>148</v>
      </c>
      <c r="F12" s="50">
        <v>210</v>
      </c>
      <c r="G12" s="50">
        <v>61</v>
      </c>
      <c r="H12" s="50">
        <v>21</v>
      </c>
      <c r="I12" s="50">
        <v>4</v>
      </c>
      <c r="J12" s="11">
        <v>287</v>
      </c>
      <c r="K12" s="11">
        <v>1</v>
      </c>
      <c r="L12" s="11">
        <v>0</v>
      </c>
      <c r="M12" s="11">
        <v>8</v>
      </c>
      <c r="N12" s="12">
        <v>0</v>
      </c>
    </row>
    <row r="13" spans="1:14" x14ac:dyDescent="0.25">
      <c r="A13" s="24">
        <v>3</v>
      </c>
      <c r="B13" s="48" t="s">
        <v>56</v>
      </c>
      <c r="C13" s="10" t="s">
        <v>57</v>
      </c>
      <c r="D13" s="11">
        <v>17</v>
      </c>
      <c r="E13" s="11">
        <v>34</v>
      </c>
      <c r="F13" s="50">
        <v>6</v>
      </c>
      <c r="G13" s="50">
        <v>31</v>
      </c>
      <c r="H13" s="50">
        <v>10</v>
      </c>
      <c r="I13" s="50">
        <v>4</v>
      </c>
      <c r="J13" s="11">
        <v>49</v>
      </c>
      <c r="K13" s="11">
        <v>0</v>
      </c>
      <c r="L13" s="11">
        <v>0</v>
      </c>
      <c r="M13" s="11">
        <v>2</v>
      </c>
      <c r="N13" s="12">
        <v>0</v>
      </c>
    </row>
    <row r="14" spans="1:14" x14ac:dyDescent="0.25">
      <c r="A14" s="24">
        <v>4</v>
      </c>
      <c r="B14" s="48" t="s">
        <v>30</v>
      </c>
      <c r="C14" s="10" t="s">
        <v>31</v>
      </c>
      <c r="D14" s="11">
        <v>4</v>
      </c>
      <c r="E14" s="11">
        <v>7</v>
      </c>
      <c r="F14" s="50">
        <v>6</v>
      </c>
      <c r="G14" s="50">
        <v>4</v>
      </c>
      <c r="H14" s="50">
        <v>1</v>
      </c>
      <c r="I14" s="51">
        <v>0</v>
      </c>
      <c r="J14" s="11">
        <v>0</v>
      </c>
      <c r="K14" s="11">
        <v>0</v>
      </c>
      <c r="L14" s="11">
        <v>0</v>
      </c>
      <c r="M14" s="11">
        <v>11</v>
      </c>
      <c r="N14" s="12">
        <v>0</v>
      </c>
    </row>
    <row r="15" spans="1:14" x14ac:dyDescent="0.25">
      <c r="A15" s="24">
        <v>5</v>
      </c>
      <c r="B15" s="48" t="s">
        <v>30</v>
      </c>
      <c r="C15" s="10" t="s">
        <v>59</v>
      </c>
      <c r="D15" s="11">
        <v>1</v>
      </c>
      <c r="E15" s="40">
        <v>0</v>
      </c>
      <c r="F15" s="51">
        <v>0</v>
      </c>
      <c r="G15" s="50">
        <v>1</v>
      </c>
      <c r="H15" s="51">
        <v>0</v>
      </c>
      <c r="I15" s="51">
        <v>0</v>
      </c>
      <c r="J15" s="11">
        <v>0</v>
      </c>
      <c r="K15" s="11">
        <v>0</v>
      </c>
      <c r="L15" s="11">
        <v>0</v>
      </c>
      <c r="M15" s="11">
        <v>1</v>
      </c>
      <c r="N15" s="12">
        <v>0</v>
      </c>
    </row>
    <row r="16" spans="1:14" x14ac:dyDescent="0.25">
      <c r="A16" s="24">
        <v>6</v>
      </c>
      <c r="B16" s="48" t="s">
        <v>30</v>
      </c>
      <c r="C16" s="10" t="s">
        <v>60</v>
      </c>
      <c r="D16" s="11">
        <v>6</v>
      </c>
      <c r="E16" s="11">
        <v>15</v>
      </c>
      <c r="F16" s="50">
        <v>3</v>
      </c>
      <c r="G16" s="50">
        <v>7</v>
      </c>
      <c r="H16" s="50">
        <v>10</v>
      </c>
      <c r="I16" s="50">
        <v>1</v>
      </c>
      <c r="J16" s="11">
        <v>6</v>
      </c>
      <c r="K16" s="11">
        <v>0</v>
      </c>
      <c r="L16" s="11">
        <v>0</v>
      </c>
      <c r="M16" s="11">
        <v>15</v>
      </c>
      <c r="N16" s="12">
        <v>0</v>
      </c>
    </row>
    <row r="17" spans="1:14" x14ac:dyDescent="0.25">
      <c r="A17" s="24">
        <v>7</v>
      </c>
      <c r="B17" s="48" t="s">
        <v>30</v>
      </c>
      <c r="C17" s="10" t="s">
        <v>61</v>
      </c>
      <c r="D17" s="11">
        <v>2</v>
      </c>
      <c r="E17" s="11">
        <v>0</v>
      </c>
      <c r="F17" s="50">
        <v>2</v>
      </c>
      <c r="G17" s="51">
        <v>0</v>
      </c>
      <c r="H17" s="51">
        <v>0</v>
      </c>
      <c r="I17" s="51">
        <v>0</v>
      </c>
      <c r="J17" s="11">
        <v>2</v>
      </c>
      <c r="K17" s="11">
        <v>0</v>
      </c>
      <c r="L17" s="11">
        <v>0</v>
      </c>
      <c r="M17" s="11">
        <v>0</v>
      </c>
      <c r="N17" s="12">
        <v>0</v>
      </c>
    </row>
    <row r="18" spans="1:14" x14ac:dyDescent="0.25">
      <c r="A18" s="24">
        <v>8</v>
      </c>
      <c r="B18" s="48" t="s">
        <v>30</v>
      </c>
      <c r="C18" s="10" t="s">
        <v>62</v>
      </c>
      <c r="D18" s="11">
        <v>3</v>
      </c>
      <c r="E18" s="11">
        <v>3</v>
      </c>
      <c r="F18" s="50">
        <v>3</v>
      </c>
      <c r="G18" s="50">
        <v>2</v>
      </c>
      <c r="H18" s="50">
        <v>1</v>
      </c>
      <c r="I18" s="51">
        <v>0</v>
      </c>
      <c r="J18" s="11">
        <v>0</v>
      </c>
      <c r="K18" s="11">
        <v>0</v>
      </c>
      <c r="L18" s="11">
        <v>0</v>
      </c>
      <c r="M18" s="11">
        <v>6</v>
      </c>
      <c r="N18" s="12">
        <v>0</v>
      </c>
    </row>
    <row r="19" spans="1:14" x14ac:dyDescent="0.25">
      <c r="A19" s="24">
        <v>9</v>
      </c>
      <c r="B19" s="48" t="s">
        <v>63</v>
      </c>
      <c r="C19" s="10" t="s">
        <v>64</v>
      </c>
      <c r="D19" s="11">
        <v>26</v>
      </c>
      <c r="E19" s="11">
        <v>22</v>
      </c>
      <c r="F19" s="50">
        <v>21</v>
      </c>
      <c r="G19" s="50">
        <v>26</v>
      </c>
      <c r="H19" s="50">
        <v>1</v>
      </c>
      <c r="I19" s="51">
        <v>0</v>
      </c>
      <c r="J19" s="11">
        <v>0</v>
      </c>
      <c r="K19" s="11">
        <v>0</v>
      </c>
      <c r="L19" s="11">
        <v>0</v>
      </c>
      <c r="M19" s="11">
        <v>48</v>
      </c>
      <c r="N19" s="12">
        <v>0</v>
      </c>
    </row>
    <row r="20" spans="1:14" x14ac:dyDescent="0.25">
      <c r="A20" s="24">
        <v>10</v>
      </c>
      <c r="B20" s="48" t="s">
        <v>33</v>
      </c>
      <c r="C20" s="10" t="s">
        <v>34</v>
      </c>
      <c r="D20" s="11">
        <v>6</v>
      </c>
      <c r="E20" s="11">
        <v>11</v>
      </c>
      <c r="F20" s="50">
        <v>6</v>
      </c>
      <c r="G20" s="50">
        <v>5</v>
      </c>
      <c r="H20" s="50">
        <v>6</v>
      </c>
      <c r="I20" s="51">
        <v>0</v>
      </c>
      <c r="J20" s="11">
        <v>0</v>
      </c>
      <c r="K20" s="11">
        <v>0</v>
      </c>
      <c r="L20" s="11">
        <v>0</v>
      </c>
      <c r="M20" s="11">
        <v>17</v>
      </c>
      <c r="N20" s="12">
        <v>0</v>
      </c>
    </row>
    <row r="21" spans="1:14" x14ac:dyDescent="0.25">
      <c r="A21" s="24">
        <v>11</v>
      </c>
      <c r="B21" s="48" t="s">
        <v>33</v>
      </c>
      <c r="C21" s="10" t="s">
        <v>66</v>
      </c>
      <c r="D21" s="11">
        <v>3</v>
      </c>
      <c r="E21" s="11">
        <v>26</v>
      </c>
      <c r="F21" s="50">
        <v>17</v>
      </c>
      <c r="G21" s="50">
        <v>10</v>
      </c>
      <c r="H21" s="50">
        <v>2</v>
      </c>
      <c r="I21" s="51">
        <v>0</v>
      </c>
      <c r="J21" s="11">
        <v>0</v>
      </c>
      <c r="K21" s="11">
        <v>0</v>
      </c>
      <c r="L21" s="11">
        <v>0</v>
      </c>
      <c r="M21" s="11">
        <v>29</v>
      </c>
      <c r="N21" s="12">
        <v>0</v>
      </c>
    </row>
    <row r="22" spans="1:14" x14ac:dyDescent="0.25">
      <c r="A22" s="24">
        <v>12</v>
      </c>
      <c r="B22" s="48" t="s">
        <v>35</v>
      </c>
      <c r="C22" s="10" t="s">
        <v>35</v>
      </c>
      <c r="D22" s="11">
        <v>222</v>
      </c>
      <c r="E22" s="11">
        <v>205</v>
      </c>
      <c r="F22" s="50">
        <v>177</v>
      </c>
      <c r="G22" s="50">
        <v>173</v>
      </c>
      <c r="H22" s="50">
        <v>71</v>
      </c>
      <c r="I22" s="50">
        <v>6</v>
      </c>
      <c r="J22" s="11">
        <v>0</v>
      </c>
      <c r="K22" s="11">
        <v>0</v>
      </c>
      <c r="L22" s="11">
        <v>1</v>
      </c>
      <c r="M22" s="11">
        <v>426</v>
      </c>
      <c r="N22" s="12">
        <v>0</v>
      </c>
    </row>
    <row r="23" spans="1:14" x14ac:dyDescent="0.25">
      <c r="A23" s="24">
        <v>13</v>
      </c>
      <c r="B23" s="48" t="s">
        <v>35</v>
      </c>
      <c r="C23" s="10" t="s">
        <v>37</v>
      </c>
      <c r="D23" s="11">
        <v>20</v>
      </c>
      <c r="E23" s="11">
        <v>36</v>
      </c>
      <c r="F23" s="50">
        <v>23</v>
      </c>
      <c r="G23" s="50">
        <v>23</v>
      </c>
      <c r="H23" s="50">
        <v>9</v>
      </c>
      <c r="I23" s="50">
        <v>1</v>
      </c>
      <c r="J23" s="11">
        <v>2</v>
      </c>
      <c r="K23" s="11">
        <v>0</v>
      </c>
      <c r="L23" s="11">
        <v>0</v>
      </c>
      <c r="M23" s="11">
        <v>54</v>
      </c>
      <c r="N23" s="12">
        <v>0</v>
      </c>
    </row>
    <row r="24" spans="1:14" x14ac:dyDescent="0.25">
      <c r="A24" s="24">
        <v>14</v>
      </c>
      <c r="B24" s="48" t="s">
        <v>35</v>
      </c>
      <c r="C24" s="10" t="s">
        <v>67</v>
      </c>
      <c r="D24" s="11">
        <v>16</v>
      </c>
      <c r="E24" s="11">
        <v>25</v>
      </c>
      <c r="F24" s="50">
        <v>15</v>
      </c>
      <c r="G24" s="50">
        <v>21</v>
      </c>
      <c r="H24" s="50">
        <v>5</v>
      </c>
      <c r="I24" s="51">
        <v>0</v>
      </c>
      <c r="J24" s="11">
        <v>31</v>
      </c>
      <c r="K24" s="11">
        <v>1</v>
      </c>
      <c r="L24" s="11">
        <v>0</v>
      </c>
      <c r="M24" s="11">
        <v>9</v>
      </c>
      <c r="N24" s="12">
        <v>0</v>
      </c>
    </row>
    <row r="25" spans="1:14" x14ac:dyDescent="0.25">
      <c r="A25" s="24">
        <v>15</v>
      </c>
      <c r="B25" s="48" t="s">
        <v>35</v>
      </c>
      <c r="C25" s="10" t="s">
        <v>68</v>
      </c>
      <c r="D25" s="11">
        <v>48</v>
      </c>
      <c r="E25" s="11">
        <v>63</v>
      </c>
      <c r="F25" s="50">
        <v>39</v>
      </c>
      <c r="G25" s="50">
        <v>41</v>
      </c>
      <c r="H25" s="50">
        <v>29</v>
      </c>
      <c r="I25" s="50">
        <v>2</v>
      </c>
      <c r="J25" s="11">
        <v>3</v>
      </c>
      <c r="K25" s="11">
        <v>0</v>
      </c>
      <c r="L25" s="11">
        <v>0</v>
      </c>
      <c r="M25" s="11">
        <v>108</v>
      </c>
      <c r="N25" s="12">
        <v>0</v>
      </c>
    </row>
    <row r="26" spans="1:14" x14ac:dyDescent="0.25">
      <c r="A26" s="24">
        <v>16</v>
      </c>
      <c r="B26" s="48" t="s">
        <v>69</v>
      </c>
      <c r="C26" s="10" t="s">
        <v>70</v>
      </c>
      <c r="D26" s="11">
        <v>2</v>
      </c>
      <c r="E26" s="11">
        <v>1</v>
      </c>
      <c r="F26" s="50">
        <v>2</v>
      </c>
      <c r="G26" s="50">
        <v>1</v>
      </c>
      <c r="H26" s="51">
        <v>0</v>
      </c>
      <c r="I26" s="51">
        <v>0</v>
      </c>
      <c r="J26" s="11">
        <v>0</v>
      </c>
      <c r="K26" s="11">
        <v>0</v>
      </c>
      <c r="L26" s="11">
        <v>0</v>
      </c>
      <c r="M26" s="11">
        <v>3</v>
      </c>
      <c r="N26" s="12">
        <v>0</v>
      </c>
    </row>
    <row r="27" spans="1:14" x14ac:dyDescent="0.25">
      <c r="A27" s="24">
        <v>17</v>
      </c>
      <c r="B27" s="48" t="s">
        <v>69</v>
      </c>
      <c r="C27" s="10" t="s">
        <v>71</v>
      </c>
      <c r="D27" s="11">
        <v>27</v>
      </c>
      <c r="E27" s="11">
        <v>28</v>
      </c>
      <c r="F27" s="50">
        <v>19</v>
      </c>
      <c r="G27" s="50">
        <v>30</v>
      </c>
      <c r="H27" s="50">
        <v>6</v>
      </c>
      <c r="I27" s="51">
        <v>0</v>
      </c>
      <c r="J27" s="11">
        <v>0</v>
      </c>
      <c r="K27" s="11">
        <v>0</v>
      </c>
      <c r="L27" s="11">
        <v>0</v>
      </c>
      <c r="M27" s="11">
        <v>55</v>
      </c>
      <c r="N27" s="12">
        <v>0</v>
      </c>
    </row>
    <row r="28" spans="1:14" x14ac:dyDescent="0.25">
      <c r="A28" s="24">
        <v>18</v>
      </c>
      <c r="B28" s="48" t="s">
        <v>72</v>
      </c>
      <c r="C28" s="10" t="s">
        <v>73</v>
      </c>
      <c r="D28" s="11">
        <v>21</v>
      </c>
      <c r="E28" s="11">
        <v>34</v>
      </c>
      <c r="F28" s="50">
        <v>40</v>
      </c>
      <c r="G28" s="50">
        <v>14</v>
      </c>
      <c r="H28" s="50">
        <v>1</v>
      </c>
      <c r="I28" s="51">
        <v>0</v>
      </c>
      <c r="J28" s="11">
        <v>26</v>
      </c>
      <c r="K28" s="11">
        <v>0</v>
      </c>
      <c r="L28" s="11">
        <v>0</v>
      </c>
      <c r="M28" s="11">
        <v>29</v>
      </c>
      <c r="N28" s="12">
        <v>0</v>
      </c>
    </row>
    <row r="29" spans="1:14" x14ac:dyDescent="0.25">
      <c r="A29" s="24">
        <v>19</v>
      </c>
      <c r="B29" s="48" t="s">
        <v>72</v>
      </c>
      <c r="C29" s="10" t="s">
        <v>74</v>
      </c>
      <c r="D29" s="11">
        <v>40</v>
      </c>
      <c r="E29" s="11">
        <v>51</v>
      </c>
      <c r="F29" s="50">
        <v>35</v>
      </c>
      <c r="G29" s="50">
        <v>46</v>
      </c>
      <c r="H29" s="50">
        <v>9</v>
      </c>
      <c r="I29" s="50">
        <v>1</v>
      </c>
      <c r="J29" s="11">
        <v>24</v>
      </c>
      <c r="K29" s="11">
        <v>0</v>
      </c>
      <c r="L29" s="11">
        <v>14</v>
      </c>
      <c r="M29" s="11">
        <v>53</v>
      </c>
      <c r="N29" s="12">
        <v>0</v>
      </c>
    </row>
    <row r="30" spans="1:14" x14ac:dyDescent="0.25">
      <c r="A30" s="24">
        <v>20</v>
      </c>
      <c r="B30" s="48" t="s">
        <v>72</v>
      </c>
      <c r="C30" s="10" t="s">
        <v>75</v>
      </c>
      <c r="D30" s="11">
        <v>15</v>
      </c>
      <c r="E30" s="11">
        <v>8</v>
      </c>
      <c r="F30" s="50">
        <v>6</v>
      </c>
      <c r="G30" s="50">
        <v>17</v>
      </c>
      <c r="H30" s="51">
        <v>0</v>
      </c>
      <c r="I30" s="51">
        <v>0</v>
      </c>
      <c r="J30" s="11">
        <v>0</v>
      </c>
      <c r="K30" s="11">
        <v>0</v>
      </c>
      <c r="L30" s="11">
        <v>0</v>
      </c>
      <c r="M30" s="11">
        <v>23</v>
      </c>
      <c r="N30" s="12">
        <v>0</v>
      </c>
    </row>
    <row r="31" spans="1:14" x14ac:dyDescent="0.25">
      <c r="A31" s="24">
        <v>21</v>
      </c>
      <c r="B31" s="48" t="s">
        <v>72</v>
      </c>
      <c r="C31" s="10" t="s">
        <v>108</v>
      </c>
      <c r="D31" s="11">
        <v>44</v>
      </c>
      <c r="E31" s="11">
        <v>47</v>
      </c>
      <c r="F31" s="50">
        <v>26</v>
      </c>
      <c r="G31" s="50">
        <v>58</v>
      </c>
      <c r="H31" s="50">
        <v>6</v>
      </c>
      <c r="I31" s="50">
        <v>1</v>
      </c>
      <c r="J31" s="11">
        <v>0</v>
      </c>
      <c r="K31" s="11">
        <v>0</v>
      </c>
      <c r="L31" s="11">
        <v>0</v>
      </c>
      <c r="M31" s="11">
        <v>91</v>
      </c>
      <c r="N31" s="12">
        <v>0</v>
      </c>
    </row>
    <row r="32" spans="1:14" x14ac:dyDescent="0.25">
      <c r="A32" s="24">
        <v>22</v>
      </c>
      <c r="B32" s="48" t="s">
        <v>76</v>
      </c>
      <c r="C32" s="10" t="s">
        <v>76</v>
      </c>
      <c r="D32" s="11">
        <v>50</v>
      </c>
      <c r="E32" s="11">
        <v>66</v>
      </c>
      <c r="F32" s="50">
        <v>94</v>
      </c>
      <c r="G32" s="50">
        <v>20</v>
      </c>
      <c r="H32" s="51">
        <v>2</v>
      </c>
      <c r="I32" s="51">
        <v>0</v>
      </c>
      <c r="J32" s="11">
        <v>3</v>
      </c>
      <c r="K32" s="11">
        <v>22</v>
      </c>
      <c r="L32" s="11">
        <v>0</v>
      </c>
      <c r="M32" s="11">
        <v>91</v>
      </c>
      <c r="N32" s="12">
        <v>0</v>
      </c>
    </row>
    <row r="33" spans="1:14" x14ac:dyDescent="0.25">
      <c r="A33" s="24">
        <v>23</v>
      </c>
      <c r="B33" s="48" t="s">
        <v>76</v>
      </c>
      <c r="C33" s="10" t="s">
        <v>77</v>
      </c>
      <c r="D33" s="11">
        <v>28</v>
      </c>
      <c r="E33" s="11">
        <v>30</v>
      </c>
      <c r="F33" s="50">
        <v>6</v>
      </c>
      <c r="G33" s="50">
        <v>30</v>
      </c>
      <c r="H33" s="50">
        <v>19</v>
      </c>
      <c r="I33" s="50">
        <v>3</v>
      </c>
      <c r="J33" s="11">
        <v>0</v>
      </c>
      <c r="K33" s="11">
        <v>30</v>
      </c>
      <c r="L33" s="11">
        <v>0</v>
      </c>
      <c r="M33" s="11">
        <v>28</v>
      </c>
      <c r="N33" s="12">
        <v>0</v>
      </c>
    </row>
    <row r="34" spans="1:14" x14ac:dyDescent="0.25">
      <c r="A34" s="24">
        <v>24</v>
      </c>
      <c r="B34" s="48" t="s">
        <v>76</v>
      </c>
      <c r="C34" s="10" t="s">
        <v>79</v>
      </c>
      <c r="D34" s="11">
        <v>29</v>
      </c>
      <c r="E34" s="11">
        <v>27</v>
      </c>
      <c r="F34" s="50">
        <v>35</v>
      </c>
      <c r="G34" s="50">
        <v>21</v>
      </c>
      <c r="H34" s="51">
        <v>0</v>
      </c>
      <c r="I34" s="51">
        <v>0</v>
      </c>
      <c r="J34" s="11">
        <v>0</v>
      </c>
      <c r="K34" s="11">
        <v>0</v>
      </c>
      <c r="L34" s="11">
        <v>0</v>
      </c>
      <c r="M34" s="11">
        <v>56</v>
      </c>
      <c r="N34" s="12">
        <v>0</v>
      </c>
    </row>
    <row r="35" spans="1:14" x14ac:dyDescent="0.25">
      <c r="A35" s="24">
        <v>25</v>
      </c>
      <c r="B35" s="48" t="s">
        <v>83</v>
      </c>
      <c r="C35" s="10" t="s">
        <v>84</v>
      </c>
      <c r="D35" s="11">
        <v>5</v>
      </c>
      <c r="E35" s="11">
        <v>5</v>
      </c>
      <c r="F35" s="50">
        <v>7</v>
      </c>
      <c r="G35" s="50">
        <v>3</v>
      </c>
      <c r="H35" s="51">
        <v>0</v>
      </c>
      <c r="I35" s="51">
        <v>0</v>
      </c>
      <c r="J35" s="11">
        <v>10</v>
      </c>
      <c r="K35" s="11">
        <v>0</v>
      </c>
      <c r="L35" s="11">
        <v>0</v>
      </c>
      <c r="M35" s="11">
        <v>0</v>
      </c>
      <c r="N35" s="12">
        <v>0</v>
      </c>
    </row>
    <row r="36" spans="1:14" x14ac:dyDescent="0.25">
      <c r="A36" s="24">
        <v>26</v>
      </c>
      <c r="B36" s="48" t="s">
        <v>83</v>
      </c>
      <c r="C36" s="10" t="s">
        <v>109</v>
      </c>
      <c r="D36" s="11">
        <v>26</v>
      </c>
      <c r="E36" s="11">
        <v>25</v>
      </c>
      <c r="F36" s="50">
        <v>29</v>
      </c>
      <c r="G36" s="50">
        <v>21</v>
      </c>
      <c r="H36" s="50">
        <v>1</v>
      </c>
      <c r="I36" s="51">
        <v>0</v>
      </c>
      <c r="J36" s="11">
        <v>50</v>
      </c>
      <c r="K36" s="11">
        <v>0</v>
      </c>
      <c r="L36" s="11">
        <v>0</v>
      </c>
      <c r="M36" s="11">
        <v>1</v>
      </c>
      <c r="N36" s="12">
        <v>0</v>
      </c>
    </row>
    <row r="37" spans="1:14" x14ac:dyDescent="0.25">
      <c r="A37" s="24">
        <v>27</v>
      </c>
      <c r="B37" s="48" t="s">
        <v>85</v>
      </c>
      <c r="C37" s="10" t="s">
        <v>86</v>
      </c>
      <c r="D37" s="11">
        <v>28</v>
      </c>
      <c r="E37" s="11">
        <v>37</v>
      </c>
      <c r="F37" s="50">
        <v>18</v>
      </c>
      <c r="G37" s="50">
        <v>42</v>
      </c>
      <c r="H37" s="50">
        <v>5</v>
      </c>
      <c r="I37" s="51">
        <v>0</v>
      </c>
      <c r="J37" s="11">
        <v>65</v>
      </c>
      <c r="K37" s="11">
        <v>0</v>
      </c>
      <c r="L37" s="11">
        <v>0</v>
      </c>
      <c r="M37" s="11">
        <v>0</v>
      </c>
      <c r="N37" s="12">
        <v>0</v>
      </c>
    </row>
    <row r="38" spans="1:14" x14ac:dyDescent="0.25">
      <c r="A38" s="24">
        <v>28</v>
      </c>
      <c r="B38" s="48" t="s">
        <v>85</v>
      </c>
      <c r="C38" s="10" t="s">
        <v>110</v>
      </c>
      <c r="D38" s="11">
        <v>23</v>
      </c>
      <c r="E38" s="11">
        <v>14</v>
      </c>
      <c r="F38" s="50">
        <v>30</v>
      </c>
      <c r="G38" s="50">
        <v>6</v>
      </c>
      <c r="H38" s="50">
        <v>1</v>
      </c>
      <c r="I38" s="51">
        <v>0</v>
      </c>
      <c r="J38" s="11">
        <v>27</v>
      </c>
      <c r="K38" s="11">
        <v>0</v>
      </c>
      <c r="L38" s="11">
        <v>0</v>
      </c>
      <c r="M38" s="11">
        <v>10</v>
      </c>
      <c r="N38" s="12">
        <v>0</v>
      </c>
    </row>
    <row r="39" spans="1:14" x14ac:dyDescent="0.25">
      <c r="A39" s="24">
        <v>29</v>
      </c>
      <c r="B39" s="48" t="s">
        <v>85</v>
      </c>
      <c r="C39" s="10" t="s">
        <v>87</v>
      </c>
      <c r="D39" s="11">
        <v>60</v>
      </c>
      <c r="E39" s="11">
        <v>62</v>
      </c>
      <c r="F39" s="50">
        <v>109</v>
      </c>
      <c r="G39" s="50">
        <v>12</v>
      </c>
      <c r="H39" s="50">
        <v>1</v>
      </c>
      <c r="I39" s="51">
        <v>0</v>
      </c>
      <c r="J39" s="11">
        <v>0</v>
      </c>
      <c r="K39" s="11">
        <v>0</v>
      </c>
      <c r="L39" s="11">
        <v>0</v>
      </c>
      <c r="M39" s="11">
        <v>122</v>
      </c>
      <c r="N39" s="12">
        <v>0</v>
      </c>
    </row>
    <row r="40" spans="1:14" x14ac:dyDescent="0.25">
      <c r="A40" s="24">
        <v>30</v>
      </c>
      <c r="B40" s="48" t="s">
        <v>85</v>
      </c>
      <c r="C40" s="10" t="s">
        <v>89</v>
      </c>
      <c r="D40" s="11">
        <v>40</v>
      </c>
      <c r="E40" s="11">
        <v>33</v>
      </c>
      <c r="F40" s="50">
        <v>47</v>
      </c>
      <c r="G40" s="50">
        <v>26</v>
      </c>
      <c r="H40" s="51">
        <v>0</v>
      </c>
      <c r="I40" s="51">
        <v>0</v>
      </c>
      <c r="J40" s="11">
        <v>73</v>
      </c>
      <c r="K40" s="11">
        <v>0</v>
      </c>
      <c r="L40" s="11">
        <v>0</v>
      </c>
      <c r="M40" s="11">
        <v>0</v>
      </c>
      <c r="N40" s="12">
        <v>0</v>
      </c>
    </row>
    <row r="41" spans="1:14" x14ac:dyDescent="0.25">
      <c r="A41" s="24">
        <v>31</v>
      </c>
      <c r="B41" s="48" t="s">
        <v>85</v>
      </c>
      <c r="C41" s="10" t="s">
        <v>111</v>
      </c>
      <c r="D41" s="11">
        <v>26</v>
      </c>
      <c r="E41" s="11">
        <v>29</v>
      </c>
      <c r="F41" s="50">
        <v>19</v>
      </c>
      <c r="G41" s="50">
        <v>30</v>
      </c>
      <c r="H41" s="50">
        <v>6</v>
      </c>
      <c r="I41" s="51">
        <v>0</v>
      </c>
      <c r="J41" s="11">
        <v>24</v>
      </c>
      <c r="K41" s="11">
        <v>0</v>
      </c>
      <c r="L41" s="11">
        <v>0</v>
      </c>
      <c r="M41" s="11">
        <v>31</v>
      </c>
      <c r="N41" s="12">
        <v>0</v>
      </c>
    </row>
    <row r="42" spans="1:14" x14ac:dyDescent="0.25">
      <c r="A42" s="24">
        <v>32</v>
      </c>
      <c r="B42" s="48" t="s">
        <v>90</v>
      </c>
      <c r="C42" s="10" t="s">
        <v>91</v>
      </c>
      <c r="D42" s="11">
        <v>4</v>
      </c>
      <c r="E42" s="11">
        <v>7</v>
      </c>
      <c r="F42" s="50">
        <v>4</v>
      </c>
      <c r="G42" s="50">
        <v>7</v>
      </c>
      <c r="H42" s="51">
        <v>0</v>
      </c>
      <c r="I42" s="51">
        <v>0</v>
      </c>
      <c r="J42" s="11">
        <v>0</v>
      </c>
      <c r="K42" s="11">
        <v>0</v>
      </c>
      <c r="L42" s="11">
        <v>0</v>
      </c>
      <c r="M42" s="11">
        <v>11</v>
      </c>
      <c r="N42" s="12">
        <v>0</v>
      </c>
    </row>
    <row r="43" spans="1:14" x14ac:dyDescent="0.25">
      <c r="A43" s="24">
        <v>33</v>
      </c>
      <c r="B43" s="48" t="s">
        <v>90</v>
      </c>
      <c r="C43" s="10" t="s">
        <v>92</v>
      </c>
      <c r="D43" s="11">
        <v>2</v>
      </c>
      <c r="E43" s="11">
        <v>5</v>
      </c>
      <c r="F43" s="50">
        <v>4</v>
      </c>
      <c r="G43" s="50">
        <v>3</v>
      </c>
      <c r="H43" s="51">
        <v>0</v>
      </c>
      <c r="I43" s="51">
        <v>0</v>
      </c>
      <c r="J43" s="11">
        <v>0</v>
      </c>
      <c r="K43" s="11">
        <v>0</v>
      </c>
      <c r="L43" s="11">
        <v>0</v>
      </c>
      <c r="M43" s="11">
        <v>7</v>
      </c>
      <c r="N43" s="12">
        <v>0</v>
      </c>
    </row>
    <row r="44" spans="1:14" x14ac:dyDescent="0.25">
      <c r="A44" s="24">
        <v>34</v>
      </c>
      <c r="B44" s="48" t="s">
        <v>94</v>
      </c>
      <c r="C44" s="10" t="s">
        <v>112</v>
      </c>
      <c r="D44" s="11">
        <v>14</v>
      </c>
      <c r="E44" s="11">
        <v>85</v>
      </c>
      <c r="F44" s="50">
        <v>23</v>
      </c>
      <c r="G44" s="50">
        <v>57</v>
      </c>
      <c r="H44" s="50">
        <v>18</v>
      </c>
      <c r="I44" s="50">
        <v>1</v>
      </c>
      <c r="J44" s="11">
        <v>0</v>
      </c>
      <c r="K44" s="11">
        <v>0</v>
      </c>
      <c r="L44" s="11">
        <v>0</v>
      </c>
      <c r="M44" s="11">
        <v>99</v>
      </c>
      <c r="N44" s="12">
        <v>0</v>
      </c>
    </row>
    <row r="45" spans="1:14" x14ac:dyDescent="0.25">
      <c r="A45" s="24">
        <v>35</v>
      </c>
      <c r="B45" s="48" t="s">
        <v>94</v>
      </c>
      <c r="C45" s="10" t="s">
        <v>95</v>
      </c>
      <c r="D45" s="11">
        <v>24</v>
      </c>
      <c r="E45" s="11">
        <v>75</v>
      </c>
      <c r="F45" s="50">
        <v>32</v>
      </c>
      <c r="G45" s="50">
        <v>56</v>
      </c>
      <c r="H45" s="50">
        <v>11</v>
      </c>
      <c r="I45" s="51">
        <v>0</v>
      </c>
      <c r="J45" s="11">
        <v>6</v>
      </c>
      <c r="K45" s="11">
        <v>0</v>
      </c>
      <c r="L45" s="11">
        <v>0</v>
      </c>
      <c r="M45" s="11">
        <v>93</v>
      </c>
      <c r="N45" s="12">
        <v>0</v>
      </c>
    </row>
    <row r="46" spans="1:14" x14ac:dyDescent="0.25">
      <c r="A46" s="24">
        <v>36</v>
      </c>
      <c r="B46" s="48" t="s">
        <v>94</v>
      </c>
      <c r="C46" s="10" t="s">
        <v>96</v>
      </c>
      <c r="D46" s="11">
        <v>15</v>
      </c>
      <c r="E46" s="11">
        <v>20</v>
      </c>
      <c r="F46" s="50">
        <v>26</v>
      </c>
      <c r="G46" s="50">
        <v>6</v>
      </c>
      <c r="H46" s="50">
        <v>3</v>
      </c>
      <c r="I46" s="51">
        <v>0</v>
      </c>
      <c r="J46" s="11">
        <v>0</v>
      </c>
      <c r="K46" s="11">
        <v>0</v>
      </c>
      <c r="L46" s="11">
        <v>0</v>
      </c>
      <c r="M46" s="11">
        <v>35</v>
      </c>
      <c r="N46" s="12">
        <v>0</v>
      </c>
    </row>
    <row r="47" spans="1:14" x14ac:dyDescent="0.25">
      <c r="A47" s="24">
        <v>37</v>
      </c>
      <c r="B47" s="48" t="s">
        <v>100</v>
      </c>
      <c r="C47" s="10" t="s">
        <v>101</v>
      </c>
      <c r="D47" s="11">
        <v>12</v>
      </c>
      <c r="E47" s="11">
        <v>16</v>
      </c>
      <c r="F47" s="50">
        <v>15</v>
      </c>
      <c r="G47" s="50">
        <v>5</v>
      </c>
      <c r="H47" s="50">
        <v>8</v>
      </c>
      <c r="I47" s="51">
        <v>0</v>
      </c>
      <c r="J47" s="11">
        <v>0</v>
      </c>
      <c r="K47" s="11">
        <v>0</v>
      </c>
      <c r="L47" s="11">
        <v>0</v>
      </c>
      <c r="M47" s="11">
        <v>28</v>
      </c>
      <c r="N47" s="12">
        <v>0</v>
      </c>
    </row>
    <row r="48" spans="1:14" x14ac:dyDescent="0.25">
      <c r="A48" s="24">
        <v>38</v>
      </c>
      <c r="B48" s="48" t="s">
        <v>100</v>
      </c>
      <c r="C48" s="10" t="s">
        <v>102</v>
      </c>
      <c r="D48" s="11">
        <v>57</v>
      </c>
      <c r="E48" s="11">
        <v>65</v>
      </c>
      <c r="F48" s="50">
        <v>41</v>
      </c>
      <c r="G48" s="50">
        <v>46</v>
      </c>
      <c r="H48" s="50">
        <v>33</v>
      </c>
      <c r="I48" s="50">
        <v>2</v>
      </c>
      <c r="J48" s="11">
        <v>0</v>
      </c>
      <c r="K48" s="11">
        <v>0</v>
      </c>
      <c r="L48" s="11">
        <v>0</v>
      </c>
      <c r="M48" s="11">
        <v>122</v>
      </c>
      <c r="N48" s="12">
        <v>0</v>
      </c>
    </row>
    <row r="49" spans="1:14" x14ac:dyDescent="0.25">
      <c r="A49" s="128" t="s">
        <v>113</v>
      </c>
      <c r="B49" s="128"/>
      <c r="C49" s="128"/>
      <c r="D49" s="49">
        <f t="shared" ref="D49:M49" si="0">SUM(D11:D48)</f>
        <v>1161</v>
      </c>
      <c r="E49" s="49">
        <f t="shared" si="0"/>
        <v>1431</v>
      </c>
      <c r="F49" s="49">
        <f t="shared" si="0"/>
        <v>1261</v>
      </c>
      <c r="G49" s="49">
        <f t="shared" si="0"/>
        <v>994</v>
      </c>
      <c r="H49" s="49">
        <f t="shared" si="0"/>
        <v>310</v>
      </c>
      <c r="I49" s="52">
        <f t="shared" si="0"/>
        <v>27</v>
      </c>
      <c r="J49" s="49">
        <f t="shared" si="0"/>
        <v>791</v>
      </c>
      <c r="K49" s="49">
        <f t="shared" si="0"/>
        <v>54</v>
      </c>
      <c r="L49" s="49">
        <f t="shared" si="0"/>
        <v>15</v>
      </c>
      <c r="M49" s="49">
        <f t="shared" si="0"/>
        <v>1732</v>
      </c>
      <c r="N49" s="49">
        <v>0</v>
      </c>
    </row>
    <row r="50" spans="1:14" x14ac:dyDescent="0.25">
      <c r="A50" s="128"/>
      <c r="B50" s="128"/>
      <c r="C50" s="128"/>
      <c r="D50" s="135">
        <f>D49+E49</f>
        <v>2592</v>
      </c>
      <c r="E50" s="135"/>
      <c r="F50" s="135">
        <f>F49+G49+H49+I49</f>
        <v>2592</v>
      </c>
      <c r="G50" s="135"/>
      <c r="H50" s="135"/>
      <c r="I50" s="135"/>
      <c r="J50" s="136">
        <f>J49+K49+L49+M49+N49</f>
        <v>2592</v>
      </c>
      <c r="K50" s="137"/>
      <c r="L50" s="137"/>
      <c r="M50" s="137"/>
      <c r="N50" s="138"/>
    </row>
  </sheetData>
  <mergeCells count="16">
    <mergeCell ref="D50:E50"/>
    <mergeCell ref="A49:C50"/>
    <mergeCell ref="J50:N50"/>
    <mergeCell ref="F50:I50"/>
    <mergeCell ref="J9:N9"/>
    <mergeCell ref="K1:N1"/>
    <mergeCell ref="A3:N3"/>
    <mergeCell ref="A4:N4"/>
    <mergeCell ref="A5:N5"/>
    <mergeCell ref="A6:N6"/>
    <mergeCell ref="A7:N7"/>
    <mergeCell ref="A9:A10"/>
    <mergeCell ref="B9:B10"/>
    <mergeCell ref="C9:C10"/>
    <mergeCell ref="D9:E9"/>
    <mergeCell ref="F9:I9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70"/>
  <sheetViews>
    <sheetView workbookViewId="0">
      <selection activeCell="F33" sqref="F33"/>
    </sheetView>
  </sheetViews>
  <sheetFormatPr baseColWidth="10" defaultRowHeight="15" x14ac:dyDescent="0.25"/>
  <cols>
    <col min="1" max="1" width="4.140625" bestFit="1" customWidth="1"/>
    <col min="2" max="2" width="19.42578125" customWidth="1"/>
    <col min="3" max="3" width="30.7109375" bestFit="1" customWidth="1"/>
    <col min="4" max="4" width="10.85546875" bestFit="1" customWidth="1"/>
    <col min="7" max="7" width="24.85546875" bestFit="1" customWidth="1"/>
    <col min="14" max="14" width="13" customWidth="1"/>
  </cols>
  <sheetData>
    <row r="1" spans="1:14" ht="21" x14ac:dyDescent="0.25">
      <c r="A1" s="6"/>
      <c r="K1" s="120" t="s">
        <v>106</v>
      </c>
      <c r="L1" s="120"/>
      <c r="M1" s="120"/>
      <c r="N1" s="120"/>
    </row>
    <row r="3" spans="1:14" x14ac:dyDescent="0.25">
      <c r="A3" s="116" t="s">
        <v>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4" x14ac:dyDescent="0.25">
      <c r="A4" s="116" t="s">
        <v>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x14ac:dyDescent="0.25">
      <c r="A5" s="116" t="s">
        <v>2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1:14" x14ac:dyDescent="0.25">
      <c r="A6" s="116" t="s">
        <v>22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1:14" x14ac:dyDescent="0.25">
      <c r="A7" s="117" t="s">
        <v>4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</row>
    <row r="9" spans="1:14" ht="15.75" x14ac:dyDescent="0.25">
      <c r="A9" s="118" t="s">
        <v>5</v>
      </c>
      <c r="B9" s="118" t="s">
        <v>6</v>
      </c>
      <c r="C9" s="118" t="s">
        <v>7</v>
      </c>
      <c r="D9" s="119" t="s">
        <v>8</v>
      </c>
      <c r="E9" s="119"/>
      <c r="F9" s="119" t="s">
        <v>9</v>
      </c>
      <c r="G9" s="119"/>
      <c r="H9" s="119"/>
      <c r="I9" s="119"/>
      <c r="J9" s="115" t="s">
        <v>10</v>
      </c>
      <c r="K9" s="115"/>
      <c r="L9" s="115"/>
      <c r="M9" s="115"/>
      <c r="N9" s="115"/>
    </row>
    <row r="10" spans="1:14" ht="78.75" x14ac:dyDescent="0.25">
      <c r="A10" s="130"/>
      <c r="B10" s="130"/>
      <c r="C10" s="130"/>
      <c r="D10" s="19" t="s">
        <v>11</v>
      </c>
      <c r="E10" s="19" t="s">
        <v>12</v>
      </c>
      <c r="F10" s="20" t="s">
        <v>13</v>
      </c>
      <c r="G10" s="20" t="s">
        <v>14</v>
      </c>
      <c r="H10" s="20" t="s">
        <v>15</v>
      </c>
      <c r="I10" s="20" t="s">
        <v>16</v>
      </c>
      <c r="J10" s="19" t="s">
        <v>17</v>
      </c>
      <c r="K10" s="19" t="s">
        <v>18</v>
      </c>
      <c r="L10" s="19" t="s">
        <v>19</v>
      </c>
      <c r="M10" s="19" t="s">
        <v>20</v>
      </c>
      <c r="N10" s="20" t="s">
        <v>21</v>
      </c>
    </row>
    <row r="11" spans="1:14" x14ac:dyDescent="0.25">
      <c r="A11" s="24">
        <v>1</v>
      </c>
      <c r="B11" s="48" t="s">
        <v>54</v>
      </c>
      <c r="C11" s="21" t="s">
        <v>55</v>
      </c>
      <c r="D11" s="12">
        <v>226</v>
      </c>
      <c r="E11" s="67">
        <v>274</v>
      </c>
      <c r="F11" s="12">
        <v>308</v>
      </c>
      <c r="G11" s="65">
        <v>151</v>
      </c>
      <c r="H11" s="65">
        <v>37</v>
      </c>
      <c r="I11" s="65">
        <v>4</v>
      </c>
      <c r="J11" s="12">
        <v>417</v>
      </c>
      <c r="K11" s="12">
        <v>1</v>
      </c>
      <c r="L11" s="12">
        <v>0</v>
      </c>
      <c r="M11" s="12">
        <v>82</v>
      </c>
      <c r="N11" s="12">
        <v>0</v>
      </c>
    </row>
    <row r="12" spans="1:14" x14ac:dyDescent="0.25">
      <c r="A12" s="24">
        <v>2</v>
      </c>
      <c r="B12" s="48" t="s">
        <v>63</v>
      </c>
      <c r="C12" s="21" t="s">
        <v>64</v>
      </c>
      <c r="D12" s="12">
        <v>31</v>
      </c>
      <c r="E12" s="12">
        <v>44</v>
      </c>
      <c r="F12" s="65">
        <v>32</v>
      </c>
      <c r="G12" s="65">
        <v>39</v>
      </c>
      <c r="H12" s="65">
        <v>4</v>
      </c>
      <c r="I12" s="66">
        <v>0</v>
      </c>
      <c r="J12" s="12">
        <v>0</v>
      </c>
      <c r="K12" s="12">
        <v>0</v>
      </c>
      <c r="L12" s="12">
        <v>0</v>
      </c>
      <c r="M12" s="12">
        <v>75</v>
      </c>
      <c r="N12" s="12">
        <v>0</v>
      </c>
    </row>
    <row r="13" spans="1:14" x14ac:dyDescent="0.25">
      <c r="A13" s="24">
        <v>3</v>
      </c>
      <c r="B13" s="48" t="s">
        <v>63</v>
      </c>
      <c r="C13" s="21" t="s">
        <v>53</v>
      </c>
      <c r="D13" s="12">
        <v>30</v>
      </c>
      <c r="E13" s="12">
        <v>45</v>
      </c>
      <c r="F13" s="65">
        <v>9</v>
      </c>
      <c r="G13" s="65">
        <v>54</v>
      </c>
      <c r="H13" s="65">
        <v>11</v>
      </c>
      <c r="I13" s="65">
        <v>1</v>
      </c>
      <c r="J13" s="12">
        <v>0</v>
      </c>
      <c r="K13" s="12">
        <v>0</v>
      </c>
      <c r="L13" s="12">
        <v>0</v>
      </c>
      <c r="M13" s="12">
        <v>75</v>
      </c>
      <c r="N13" s="12">
        <v>0</v>
      </c>
    </row>
    <row r="14" spans="1:14" x14ac:dyDescent="0.25">
      <c r="A14" s="24">
        <v>4</v>
      </c>
      <c r="B14" s="48" t="s">
        <v>35</v>
      </c>
      <c r="C14" s="21" t="s">
        <v>35</v>
      </c>
      <c r="D14" s="12">
        <v>148</v>
      </c>
      <c r="E14" s="12">
        <v>162</v>
      </c>
      <c r="F14" s="12">
        <v>97</v>
      </c>
      <c r="G14" s="66">
        <v>185</v>
      </c>
      <c r="H14" s="66">
        <v>28</v>
      </c>
      <c r="I14" s="66">
        <v>0</v>
      </c>
      <c r="J14" s="12">
        <v>0</v>
      </c>
      <c r="K14" s="12">
        <v>0</v>
      </c>
      <c r="L14" s="12">
        <v>0</v>
      </c>
      <c r="M14" s="12">
        <v>310</v>
      </c>
      <c r="N14" s="12">
        <v>0</v>
      </c>
    </row>
    <row r="15" spans="1:14" x14ac:dyDescent="0.25">
      <c r="A15" s="24">
        <v>5</v>
      </c>
      <c r="B15" s="48" t="s">
        <v>35</v>
      </c>
      <c r="C15" s="21" t="s">
        <v>67</v>
      </c>
      <c r="D15" s="12">
        <v>44</v>
      </c>
      <c r="E15" s="12">
        <v>106</v>
      </c>
      <c r="F15" s="12">
        <v>39</v>
      </c>
      <c r="G15" s="66">
        <v>79</v>
      </c>
      <c r="H15" s="66">
        <v>31</v>
      </c>
      <c r="I15" s="65">
        <v>1</v>
      </c>
      <c r="J15" s="12">
        <v>96</v>
      </c>
      <c r="K15" s="12">
        <v>3</v>
      </c>
      <c r="L15" s="12">
        <v>1</v>
      </c>
      <c r="M15" s="12">
        <v>50</v>
      </c>
      <c r="N15" s="12">
        <v>0</v>
      </c>
    </row>
    <row r="16" spans="1:14" x14ac:dyDescent="0.25">
      <c r="A16" s="24">
        <v>6</v>
      </c>
      <c r="B16" s="48" t="s">
        <v>35</v>
      </c>
      <c r="C16" s="21" t="s">
        <v>68</v>
      </c>
      <c r="D16" s="12">
        <v>40</v>
      </c>
      <c r="E16" s="12">
        <v>10</v>
      </c>
      <c r="F16" s="12">
        <v>11</v>
      </c>
      <c r="G16" s="66">
        <v>30</v>
      </c>
      <c r="H16" s="66">
        <v>9</v>
      </c>
      <c r="I16" s="66">
        <v>0</v>
      </c>
      <c r="J16" s="12">
        <v>0</v>
      </c>
      <c r="K16" s="12">
        <v>0</v>
      </c>
      <c r="L16" s="12">
        <v>0</v>
      </c>
      <c r="M16" s="12">
        <v>50</v>
      </c>
      <c r="N16" s="12">
        <v>0</v>
      </c>
    </row>
    <row r="17" spans="1:14" x14ac:dyDescent="0.25">
      <c r="A17" s="24">
        <v>7</v>
      </c>
      <c r="B17" s="48" t="s">
        <v>35</v>
      </c>
      <c r="C17" s="21" t="s">
        <v>37</v>
      </c>
      <c r="D17" s="12">
        <v>88</v>
      </c>
      <c r="E17" s="12">
        <v>112</v>
      </c>
      <c r="F17" s="12">
        <v>65</v>
      </c>
      <c r="G17" s="65">
        <v>113</v>
      </c>
      <c r="H17" s="66">
        <v>22</v>
      </c>
      <c r="I17" s="66">
        <v>0</v>
      </c>
      <c r="J17" s="12">
        <v>18</v>
      </c>
      <c r="K17" s="12">
        <v>0</v>
      </c>
      <c r="L17" s="12">
        <v>1</v>
      </c>
      <c r="M17" s="12">
        <v>181</v>
      </c>
      <c r="N17" s="12">
        <v>0</v>
      </c>
    </row>
    <row r="18" spans="1:14" x14ac:dyDescent="0.25">
      <c r="A18" s="24">
        <v>8</v>
      </c>
      <c r="B18" s="48" t="s">
        <v>72</v>
      </c>
      <c r="C18" s="21" t="s">
        <v>73</v>
      </c>
      <c r="D18" s="12">
        <v>34</v>
      </c>
      <c r="E18" s="12">
        <v>41</v>
      </c>
      <c r="F18" s="65">
        <v>32</v>
      </c>
      <c r="G18" s="65">
        <v>30</v>
      </c>
      <c r="H18" s="65">
        <v>13</v>
      </c>
      <c r="I18" s="66">
        <v>0</v>
      </c>
      <c r="J18" s="12">
        <v>33</v>
      </c>
      <c r="K18" s="12">
        <v>0</v>
      </c>
      <c r="L18" s="12">
        <v>0</v>
      </c>
      <c r="M18" s="12">
        <v>42</v>
      </c>
      <c r="N18" s="12">
        <v>0</v>
      </c>
    </row>
    <row r="19" spans="1:14" x14ac:dyDescent="0.25">
      <c r="A19" s="24">
        <v>9</v>
      </c>
      <c r="B19" s="48" t="s">
        <v>72</v>
      </c>
      <c r="C19" s="21" t="s">
        <v>74</v>
      </c>
      <c r="D19" s="12">
        <v>45</v>
      </c>
      <c r="E19" s="12">
        <v>55</v>
      </c>
      <c r="F19" s="65">
        <v>27</v>
      </c>
      <c r="G19" s="65">
        <v>65</v>
      </c>
      <c r="H19" s="65">
        <v>8</v>
      </c>
      <c r="I19" s="66">
        <v>0</v>
      </c>
      <c r="J19" s="12">
        <v>19</v>
      </c>
      <c r="K19" s="12">
        <v>0</v>
      </c>
      <c r="L19" s="12">
        <v>21</v>
      </c>
      <c r="M19" s="12">
        <v>60</v>
      </c>
      <c r="N19" s="12">
        <v>0</v>
      </c>
    </row>
    <row r="20" spans="1:14" x14ac:dyDescent="0.25">
      <c r="A20" s="24">
        <v>10</v>
      </c>
      <c r="B20" s="48" t="s">
        <v>72</v>
      </c>
      <c r="C20" s="21" t="s">
        <v>75</v>
      </c>
      <c r="D20" s="12">
        <v>30</v>
      </c>
      <c r="E20" s="12">
        <v>45</v>
      </c>
      <c r="F20" s="65">
        <v>19</v>
      </c>
      <c r="G20" s="65">
        <v>45</v>
      </c>
      <c r="H20" s="65">
        <v>11</v>
      </c>
      <c r="I20" s="66">
        <v>0</v>
      </c>
      <c r="J20" s="12">
        <v>0</v>
      </c>
      <c r="K20" s="12">
        <v>0</v>
      </c>
      <c r="L20" s="12">
        <v>0</v>
      </c>
      <c r="M20" s="12">
        <v>75</v>
      </c>
      <c r="N20" s="12">
        <v>0</v>
      </c>
    </row>
    <row r="21" spans="1:14" x14ac:dyDescent="0.25">
      <c r="A21" s="24">
        <v>11</v>
      </c>
      <c r="B21" s="48" t="s">
        <v>72</v>
      </c>
      <c r="C21" s="21" t="s">
        <v>108</v>
      </c>
      <c r="D21" s="12">
        <v>27</v>
      </c>
      <c r="E21" s="12">
        <v>23</v>
      </c>
      <c r="F21" s="65">
        <v>10</v>
      </c>
      <c r="G21" s="65">
        <v>36</v>
      </c>
      <c r="H21" s="65">
        <v>3</v>
      </c>
      <c r="I21" s="65">
        <v>1</v>
      </c>
      <c r="J21" s="12">
        <v>0</v>
      </c>
      <c r="K21" s="12">
        <v>0</v>
      </c>
      <c r="L21" s="12">
        <v>0</v>
      </c>
      <c r="M21" s="12">
        <v>50</v>
      </c>
      <c r="N21" s="12">
        <v>0</v>
      </c>
    </row>
    <row r="22" spans="1:14" x14ac:dyDescent="0.25">
      <c r="A22" s="24">
        <v>12</v>
      </c>
      <c r="B22" s="48" t="s">
        <v>76</v>
      </c>
      <c r="C22" s="21" t="s">
        <v>114</v>
      </c>
      <c r="D22" s="12">
        <v>51</v>
      </c>
      <c r="E22" s="12">
        <v>99</v>
      </c>
      <c r="F22" s="65">
        <v>80</v>
      </c>
      <c r="G22" s="65">
        <v>59</v>
      </c>
      <c r="H22" s="65">
        <v>9</v>
      </c>
      <c r="I22" s="65">
        <v>2</v>
      </c>
      <c r="J22" s="12">
        <v>3</v>
      </c>
      <c r="K22" s="12">
        <v>1</v>
      </c>
      <c r="L22" s="12">
        <v>0</v>
      </c>
      <c r="M22" s="12">
        <v>146</v>
      </c>
      <c r="N22" s="12">
        <v>0</v>
      </c>
    </row>
    <row r="23" spans="1:14" x14ac:dyDescent="0.25">
      <c r="A23" s="24">
        <v>13</v>
      </c>
      <c r="B23" s="48" t="s">
        <v>76</v>
      </c>
      <c r="C23" s="21" t="s">
        <v>77</v>
      </c>
      <c r="D23" s="12">
        <v>34</v>
      </c>
      <c r="E23" s="12">
        <v>66</v>
      </c>
      <c r="F23" s="65">
        <v>60</v>
      </c>
      <c r="G23" s="65">
        <v>28</v>
      </c>
      <c r="H23" s="65">
        <v>11</v>
      </c>
      <c r="I23" s="65">
        <v>1</v>
      </c>
      <c r="J23" s="12">
        <v>0</v>
      </c>
      <c r="K23" s="12">
        <v>0</v>
      </c>
      <c r="L23" s="12">
        <v>0</v>
      </c>
      <c r="M23" s="12">
        <v>100</v>
      </c>
      <c r="N23" s="12">
        <v>0</v>
      </c>
    </row>
    <row r="24" spans="1:14" x14ac:dyDescent="0.25">
      <c r="A24" s="24">
        <v>14</v>
      </c>
      <c r="B24" s="48" t="s">
        <v>76</v>
      </c>
      <c r="C24" s="21" t="s">
        <v>115</v>
      </c>
      <c r="D24" s="12">
        <v>47</v>
      </c>
      <c r="E24" s="12">
        <v>53</v>
      </c>
      <c r="F24" s="65">
        <v>80</v>
      </c>
      <c r="G24" s="65">
        <v>20</v>
      </c>
      <c r="H24" s="66">
        <v>0</v>
      </c>
      <c r="I24" s="66">
        <v>0</v>
      </c>
      <c r="J24" s="12">
        <v>76</v>
      </c>
      <c r="K24" s="12">
        <v>0</v>
      </c>
      <c r="L24" s="12">
        <v>0</v>
      </c>
      <c r="M24" s="12">
        <v>24</v>
      </c>
      <c r="N24" s="12">
        <v>0</v>
      </c>
    </row>
    <row r="25" spans="1:14" x14ac:dyDescent="0.25">
      <c r="A25" s="24">
        <v>15</v>
      </c>
      <c r="B25" s="48" t="s">
        <v>76</v>
      </c>
      <c r="C25" s="21" t="s">
        <v>79</v>
      </c>
      <c r="D25" s="12">
        <v>34</v>
      </c>
      <c r="E25" s="12">
        <v>66</v>
      </c>
      <c r="F25" s="65">
        <v>74</v>
      </c>
      <c r="G25" s="65">
        <v>24</v>
      </c>
      <c r="H25" s="65">
        <v>2</v>
      </c>
      <c r="I25" s="66">
        <v>0</v>
      </c>
      <c r="J25" s="12">
        <v>0</v>
      </c>
      <c r="K25" s="12">
        <v>0</v>
      </c>
      <c r="L25" s="12">
        <v>0</v>
      </c>
      <c r="M25" s="12">
        <v>100</v>
      </c>
      <c r="N25" s="12">
        <v>0</v>
      </c>
    </row>
    <row r="26" spans="1:14" x14ac:dyDescent="0.25">
      <c r="A26" s="24">
        <v>16</v>
      </c>
      <c r="B26" s="48" t="s">
        <v>100</v>
      </c>
      <c r="C26" s="21" t="s">
        <v>101</v>
      </c>
      <c r="D26" s="12">
        <v>13</v>
      </c>
      <c r="E26" s="12">
        <v>28</v>
      </c>
      <c r="F26" s="65">
        <v>21</v>
      </c>
      <c r="G26" s="65">
        <v>13</v>
      </c>
      <c r="H26" s="65">
        <v>7</v>
      </c>
      <c r="I26" s="66">
        <v>0</v>
      </c>
      <c r="J26" s="12">
        <v>0</v>
      </c>
      <c r="K26" s="12">
        <v>0</v>
      </c>
      <c r="L26" s="12">
        <v>0</v>
      </c>
      <c r="M26" s="12">
        <v>41</v>
      </c>
      <c r="N26" s="12">
        <v>0</v>
      </c>
    </row>
    <row r="27" spans="1:14" x14ac:dyDescent="0.25">
      <c r="A27" s="24">
        <v>17</v>
      </c>
      <c r="B27" s="48" t="s">
        <v>100</v>
      </c>
      <c r="C27" s="21" t="s">
        <v>102</v>
      </c>
      <c r="D27" s="12">
        <v>8</v>
      </c>
      <c r="E27" s="12">
        <v>1</v>
      </c>
      <c r="F27" s="65">
        <v>1</v>
      </c>
      <c r="G27" s="65">
        <v>8</v>
      </c>
      <c r="H27" s="66">
        <v>0</v>
      </c>
      <c r="I27" s="66">
        <v>0</v>
      </c>
      <c r="J27" s="12">
        <v>0</v>
      </c>
      <c r="K27" s="12">
        <v>0</v>
      </c>
      <c r="L27" s="12">
        <v>0</v>
      </c>
      <c r="M27" s="12">
        <v>9</v>
      </c>
      <c r="N27" s="12">
        <v>0</v>
      </c>
    </row>
    <row r="28" spans="1:14" x14ac:dyDescent="0.25">
      <c r="A28" s="128" t="s">
        <v>41</v>
      </c>
      <c r="B28" s="128"/>
      <c r="C28" s="128"/>
      <c r="D28" s="49">
        <f t="shared" ref="D28:N28" si="0">SUM(D11:D27)</f>
        <v>930</v>
      </c>
      <c r="E28" s="49">
        <f t="shared" si="0"/>
        <v>1230</v>
      </c>
      <c r="F28" s="49">
        <f t="shared" si="0"/>
        <v>965</v>
      </c>
      <c r="G28" s="49">
        <f t="shared" si="0"/>
        <v>979</v>
      </c>
      <c r="H28" s="49">
        <f t="shared" si="0"/>
        <v>206</v>
      </c>
      <c r="I28" s="49">
        <f t="shared" si="0"/>
        <v>10</v>
      </c>
      <c r="J28" s="68">
        <f t="shared" si="0"/>
        <v>662</v>
      </c>
      <c r="K28" s="68">
        <f t="shared" si="0"/>
        <v>5</v>
      </c>
      <c r="L28" s="68">
        <f t="shared" si="0"/>
        <v>23</v>
      </c>
      <c r="M28" s="68">
        <f t="shared" si="0"/>
        <v>1470</v>
      </c>
      <c r="N28" s="68">
        <f t="shared" si="0"/>
        <v>0</v>
      </c>
    </row>
    <row r="29" spans="1:14" x14ac:dyDescent="0.25">
      <c r="A29" s="128"/>
      <c r="B29" s="128"/>
      <c r="C29" s="128"/>
      <c r="D29" s="135">
        <f>D28+E28</f>
        <v>2160</v>
      </c>
      <c r="E29" s="135"/>
      <c r="F29" s="136">
        <f>F28+G28+H28+I28</f>
        <v>2160</v>
      </c>
      <c r="G29" s="137"/>
      <c r="H29" s="137"/>
      <c r="I29" s="138"/>
      <c r="J29" s="139">
        <f>J28+K28+L28+M28+N28</f>
        <v>2160</v>
      </c>
      <c r="K29" s="140"/>
      <c r="L29" s="140"/>
      <c r="M29" s="140"/>
      <c r="N29" s="141"/>
    </row>
    <row r="32" spans="1:14" x14ac:dyDescent="0.25">
      <c r="G32" s="59"/>
      <c r="H32" s="61"/>
    </row>
    <row r="33" spans="7:8" x14ac:dyDescent="0.25">
      <c r="G33" s="60"/>
      <c r="H33" s="61"/>
    </row>
    <row r="34" spans="7:8" x14ac:dyDescent="0.25">
      <c r="G34" s="59"/>
      <c r="H34" s="61"/>
    </row>
    <row r="35" spans="7:8" x14ac:dyDescent="0.25">
      <c r="G35" s="60"/>
      <c r="H35" s="61"/>
    </row>
    <row r="36" spans="7:8" x14ac:dyDescent="0.25">
      <c r="G36" s="60"/>
      <c r="H36" s="61"/>
    </row>
    <row r="37" spans="7:8" x14ac:dyDescent="0.25">
      <c r="G37" s="59"/>
      <c r="H37" s="61"/>
    </row>
    <row r="38" spans="7:8" x14ac:dyDescent="0.25">
      <c r="G38" s="60"/>
      <c r="H38" s="61"/>
    </row>
    <row r="39" spans="7:8" x14ac:dyDescent="0.25">
      <c r="G39" s="60"/>
      <c r="H39" s="61"/>
    </row>
    <row r="40" spans="7:8" x14ac:dyDescent="0.25">
      <c r="G40" s="60"/>
      <c r="H40" s="61"/>
    </row>
    <row r="41" spans="7:8" x14ac:dyDescent="0.25">
      <c r="G41" s="62"/>
      <c r="H41" s="64"/>
    </row>
    <row r="42" spans="7:8" x14ac:dyDescent="0.25">
      <c r="G42" s="63"/>
      <c r="H42" s="64"/>
    </row>
    <row r="43" spans="7:8" x14ac:dyDescent="0.25">
      <c r="G43" s="62"/>
      <c r="H43" s="64"/>
    </row>
    <row r="44" spans="7:8" x14ac:dyDescent="0.25">
      <c r="G44" s="63"/>
      <c r="H44" s="64"/>
    </row>
    <row r="45" spans="7:8" x14ac:dyDescent="0.25">
      <c r="G45" s="62"/>
      <c r="H45" s="64"/>
    </row>
    <row r="46" spans="7:8" x14ac:dyDescent="0.25">
      <c r="G46" s="63"/>
      <c r="H46" s="64"/>
    </row>
    <row r="47" spans="7:8" x14ac:dyDescent="0.25">
      <c r="G47" s="62"/>
      <c r="H47" s="64"/>
    </row>
    <row r="48" spans="7:8" x14ac:dyDescent="0.25">
      <c r="G48" s="63"/>
      <c r="H48" s="64"/>
    </row>
    <row r="49" spans="7:8" ht="25.5" customHeight="1" x14ac:dyDescent="0.25">
      <c r="G49" s="62"/>
      <c r="H49" s="64"/>
    </row>
    <row r="50" spans="7:8" ht="27.75" customHeight="1" x14ac:dyDescent="0.25">
      <c r="G50" s="63"/>
      <c r="H50" s="64"/>
    </row>
    <row r="51" spans="7:8" x14ac:dyDescent="0.25">
      <c r="G51" s="63"/>
      <c r="H51" s="64"/>
    </row>
    <row r="52" spans="7:8" x14ac:dyDescent="0.25">
      <c r="G52" s="62"/>
      <c r="H52" s="64"/>
    </row>
    <row r="53" spans="7:8" x14ac:dyDescent="0.25">
      <c r="G53" s="59"/>
      <c r="H53" s="61"/>
    </row>
    <row r="54" spans="7:8" x14ac:dyDescent="0.25">
      <c r="G54" s="60"/>
      <c r="H54" s="61"/>
    </row>
    <row r="55" spans="7:8" x14ac:dyDescent="0.25">
      <c r="G55" s="59"/>
      <c r="H55" s="61"/>
    </row>
    <row r="56" spans="7:8" x14ac:dyDescent="0.25">
      <c r="G56" s="56"/>
      <c r="H56" s="58"/>
    </row>
    <row r="57" spans="7:8" x14ac:dyDescent="0.25">
      <c r="G57" s="57"/>
      <c r="H57" s="58"/>
    </row>
    <row r="58" spans="7:8" x14ac:dyDescent="0.25">
      <c r="G58" s="57"/>
      <c r="H58" s="58"/>
    </row>
    <row r="59" spans="7:8" x14ac:dyDescent="0.25">
      <c r="G59" s="56"/>
      <c r="H59" s="58"/>
    </row>
    <row r="60" spans="7:8" x14ac:dyDescent="0.25">
      <c r="G60" s="54"/>
      <c r="H60" s="55"/>
    </row>
    <row r="61" spans="7:8" x14ac:dyDescent="0.25">
      <c r="G61" s="54"/>
      <c r="H61" s="55"/>
    </row>
    <row r="62" spans="7:8" x14ac:dyDescent="0.25">
      <c r="G62" s="53"/>
      <c r="H62" s="55"/>
    </row>
    <row r="63" spans="7:8" x14ac:dyDescent="0.25">
      <c r="G63" s="54"/>
      <c r="H63" s="55"/>
    </row>
    <row r="64" spans="7:8" x14ac:dyDescent="0.25">
      <c r="G64" s="54"/>
      <c r="H64" s="55"/>
    </row>
    <row r="65" spans="7:8" x14ac:dyDescent="0.25">
      <c r="G65" s="54"/>
      <c r="H65" s="55"/>
    </row>
    <row r="66" spans="7:8" x14ac:dyDescent="0.25">
      <c r="G66" s="54"/>
      <c r="H66" s="55"/>
    </row>
    <row r="67" spans="7:8" x14ac:dyDescent="0.25">
      <c r="G67" s="53"/>
      <c r="H67" s="55"/>
    </row>
    <row r="68" spans="7:8" x14ac:dyDescent="0.25">
      <c r="G68" s="54"/>
      <c r="H68" s="55"/>
    </row>
    <row r="69" spans="7:8" x14ac:dyDescent="0.25">
      <c r="G69" s="54"/>
      <c r="H69" s="55"/>
    </row>
    <row r="70" spans="7:8" x14ac:dyDescent="0.25">
      <c r="G70" s="53"/>
      <c r="H70" s="55"/>
    </row>
  </sheetData>
  <mergeCells count="16">
    <mergeCell ref="A7:N7"/>
    <mergeCell ref="A9:A10"/>
    <mergeCell ref="B9:B10"/>
    <mergeCell ref="C9:C10"/>
    <mergeCell ref="D9:E9"/>
    <mergeCell ref="F9:I9"/>
    <mergeCell ref="K1:N1"/>
    <mergeCell ref="A3:N3"/>
    <mergeCell ref="A4:N4"/>
    <mergeCell ref="A5:N5"/>
    <mergeCell ref="A6:N6"/>
    <mergeCell ref="D29:E29"/>
    <mergeCell ref="J29:N29"/>
    <mergeCell ref="F29:I29"/>
    <mergeCell ref="A28:C29"/>
    <mergeCell ref="J9:N9"/>
  </mergeCells>
  <pageMargins left="0.7" right="0.7" top="0.75" bottom="0.75" header="0.3" footer="0.3"/>
  <pageSetup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58"/>
  <sheetViews>
    <sheetView workbookViewId="0">
      <selection activeCell="A5" sqref="A5:N5"/>
    </sheetView>
  </sheetViews>
  <sheetFormatPr baseColWidth="10" defaultRowHeight="15" x14ac:dyDescent="0.25"/>
  <cols>
    <col min="1" max="1" width="8.85546875" customWidth="1"/>
    <col min="2" max="2" width="19.28515625" customWidth="1"/>
    <col min="3" max="3" width="32" bestFit="1" customWidth="1"/>
    <col min="15" max="15" width="12.85546875" bestFit="1" customWidth="1"/>
  </cols>
  <sheetData>
    <row r="1" spans="1:14" ht="21" x14ac:dyDescent="0.25">
      <c r="A1" s="6"/>
      <c r="K1" s="116" t="s">
        <v>116</v>
      </c>
      <c r="L1" s="116"/>
      <c r="M1" s="116"/>
      <c r="N1" s="116"/>
    </row>
    <row r="3" spans="1:14" x14ac:dyDescent="0.25">
      <c r="A3" s="116" t="s">
        <v>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4" x14ac:dyDescent="0.25">
      <c r="A4" s="116" t="s">
        <v>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x14ac:dyDescent="0.25">
      <c r="A5" s="116" t="s">
        <v>2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1:14" x14ac:dyDescent="0.25">
      <c r="A6" s="116" t="s">
        <v>3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1:14" x14ac:dyDescent="0.25">
      <c r="A7" s="117" t="s">
        <v>4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</row>
    <row r="9" spans="1:14" ht="15.75" x14ac:dyDescent="0.25">
      <c r="A9" s="118" t="s">
        <v>5</v>
      </c>
      <c r="B9" s="118" t="s">
        <v>6</v>
      </c>
      <c r="C9" s="118" t="s">
        <v>7</v>
      </c>
      <c r="D9" s="119" t="s">
        <v>8</v>
      </c>
      <c r="E9" s="119"/>
      <c r="F9" s="119" t="s">
        <v>9</v>
      </c>
      <c r="G9" s="119"/>
      <c r="H9" s="119"/>
      <c r="I9" s="119"/>
      <c r="J9" s="115" t="s">
        <v>10</v>
      </c>
      <c r="K9" s="115"/>
      <c r="L9" s="115"/>
      <c r="M9" s="115"/>
      <c r="N9" s="115"/>
    </row>
    <row r="10" spans="1:14" ht="78.75" x14ac:dyDescent="0.25">
      <c r="A10" s="130"/>
      <c r="B10" s="130"/>
      <c r="C10" s="130"/>
      <c r="D10" s="19" t="s">
        <v>11</v>
      </c>
      <c r="E10" s="19" t="s">
        <v>12</v>
      </c>
      <c r="F10" s="20" t="s">
        <v>13</v>
      </c>
      <c r="G10" s="20" t="s">
        <v>14</v>
      </c>
      <c r="H10" s="20" t="s">
        <v>15</v>
      </c>
      <c r="I10" s="20" t="s">
        <v>16</v>
      </c>
      <c r="J10" s="19" t="s">
        <v>17</v>
      </c>
      <c r="K10" s="19" t="s">
        <v>18</v>
      </c>
      <c r="L10" s="19" t="s">
        <v>19</v>
      </c>
      <c r="M10" s="19" t="s">
        <v>20</v>
      </c>
      <c r="N10" s="20" t="s">
        <v>21</v>
      </c>
    </row>
    <row r="11" spans="1:14" x14ac:dyDescent="0.25">
      <c r="A11" s="3">
        <v>1</v>
      </c>
      <c r="B11" s="70" t="s">
        <v>54</v>
      </c>
      <c r="C11" s="71" t="s">
        <v>107</v>
      </c>
      <c r="D11" s="72">
        <v>51</v>
      </c>
      <c r="E11" s="72">
        <v>36</v>
      </c>
      <c r="F11" s="73">
        <v>73</v>
      </c>
      <c r="G11" s="73">
        <v>14</v>
      </c>
      <c r="H11" s="72">
        <v>0</v>
      </c>
      <c r="I11" s="74">
        <v>0</v>
      </c>
      <c r="J11" s="12">
        <v>86</v>
      </c>
      <c r="K11" s="75">
        <v>0</v>
      </c>
      <c r="L11" s="76">
        <v>0</v>
      </c>
      <c r="M11" s="12">
        <v>1</v>
      </c>
      <c r="N11" s="75">
        <v>0</v>
      </c>
    </row>
    <row r="12" spans="1:14" x14ac:dyDescent="0.25">
      <c r="A12" s="3">
        <v>2</v>
      </c>
      <c r="B12" s="70" t="s">
        <v>56</v>
      </c>
      <c r="C12" s="71" t="s">
        <v>57</v>
      </c>
      <c r="D12" s="12">
        <v>45</v>
      </c>
      <c r="E12" s="12">
        <v>64</v>
      </c>
      <c r="F12" s="77">
        <v>24</v>
      </c>
      <c r="G12" s="77">
        <v>42</v>
      </c>
      <c r="H12" s="77">
        <v>40</v>
      </c>
      <c r="I12" s="78">
        <v>3</v>
      </c>
      <c r="J12" s="12">
        <v>93</v>
      </c>
      <c r="K12" s="75">
        <v>0</v>
      </c>
      <c r="L12" s="76">
        <v>0</v>
      </c>
      <c r="M12" s="12">
        <v>16</v>
      </c>
      <c r="N12" s="75">
        <v>0</v>
      </c>
    </row>
    <row r="13" spans="1:14" x14ac:dyDescent="0.25">
      <c r="A13" s="3">
        <v>3</v>
      </c>
      <c r="B13" s="70" t="s">
        <v>30</v>
      </c>
      <c r="C13" s="71" t="s">
        <v>58</v>
      </c>
      <c r="D13" s="11">
        <v>40</v>
      </c>
      <c r="E13" s="11">
        <v>75</v>
      </c>
      <c r="F13" s="79">
        <v>40</v>
      </c>
      <c r="G13" s="80">
        <v>68</v>
      </c>
      <c r="H13" s="80">
        <v>7</v>
      </c>
      <c r="I13" s="81">
        <v>0</v>
      </c>
      <c r="J13" s="32">
        <v>89</v>
      </c>
      <c r="K13" s="75">
        <v>0</v>
      </c>
      <c r="L13" s="76">
        <v>0</v>
      </c>
      <c r="M13" s="11">
        <v>26</v>
      </c>
      <c r="N13" s="75">
        <v>0</v>
      </c>
    </row>
    <row r="14" spans="1:14" x14ac:dyDescent="0.25">
      <c r="A14" s="3">
        <v>4</v>
      </c>
      <c r="B14" s="70" t="s">
        <v>30</v>
      </c>
      <c r="C14" s="71" t="s">
        <v>59</v>
      </c>
      <c r="D14" s="11">
        <v>60</v>
      </c>
      <c r="E14" s="11">
        <v>56</v>
      </c>
      <c r="F14" s="79">
        <v>30</v>
      </c>
      <c r="G14" s="80">
        <v>55</v>
      </c>
      <c r="H14" s="80">
        <v>30</v>
      </c>
      <c r="I14" s="78">
        <v>1</v>
      </c>
      <c r="J14" s="32">
        <v>46</v>
      </c>
      <c r="K14" s="75">
        <v>0</v>
      </c>
      <c r="L14" s="76">
        <v>0</v>
      </c>
      <c r="M14" s="11">
        <v>70</v>
      </c>
      <c r="N14" s="75">
        <v>0</v>
      </c>
    </row>
    <row r="15" spans="1:14" x14ac:dyDescent="0.25">
      <c r="A15" s="3">
        <v>5</v>
      </c>
      <c r="B15" s="70" t="s">
        <v>30</v>
      </c>
      <c r="C15" s="71" t="s">
        <v>60</v>
      </c>
      <c r="D15" s="11">
        <v>21</v>
      </c>
      <c r="E15" s="11">
        <v>21</v>
      </c>
      <c r="F15" s="79">
        <v>13</v>
      </c>
      <c r="G15" s="80">
        <v>9</v>
      </c>
      <c r="H15" s="77">
        <v>16</v>
      </c>
      <c r="I15" s="78">
        <v>4</v>
      </c>
      <c r="J15" s="32">
        <v>24</v>
      </c>
      <c r="K15" s="75">
        <v>0</v>
      </c>
      <c r="L15" s="76">
        <v>0</v>
      </c>
      <c r="M15" s="11">
        <v>18</v>
      </c>
      <c r="N15" s="75">
        <v>0</v>
      </c>
    </row>
    <row r="16" spans="1:14" x14ac:dyDescent="0.25">
      <c r="A16" s="3">
        <v>6</v>
      </c>
      <c r="B16" s="70" t="s">
        <v>30</v>
      </c>
      <c r="C16" s="71" t="s">
        <v>61</v>
      </c>
      <c r="D16" s="11">
        <v>3</v>
      </c>
      <c r="E16" s="11">
        <v>5</v>
      </c>
      <c r="F16" s="79">
        <v>6</v>
      </c>
      <c r="G16" s="80">
        <v>2</v>
      </c>
      <c r="H16" s="12">
        <v>0</v>
      </c>
      <c r="I16" s="81">
        <v>0</v>
      </c>
      <c r="J16" s="32">
        <v>5</v>
      </c>
      <c r="K16" s="75">
        <v>0</v>
      </c>
      <c r="L16" s="76">
        <v>0</v>
      </c>
      <c r="M16" s="11">
        <v>3</v>
      </c>
      <c r="N16" s="75">
        <v>0</v>
      </c>
    </row>
    <row r="17" spans="1:14" x14ac:dyDescent="0.25">
      <c r="A17" s="3">
        <v>7</v>
      </c>
      <c r="B17" s="70" t="s">
        <v>30</v>
      </c>
      <c r="C17" s="71" t="s">
        <v>62</v>
      </c>
      <c r="D17" s="11">
        <v>46</v>
      </c>
      <c r="E17" s="11">
        <v>37</v>
      </c>
      <c r="F17" s="79">
        <v>20</v>
      </c>
      <c r="G17" s="80">
        <v>53</v>
      </c>
      <c r="H17" s="77">
        <v>10</v>
      </c>
      <c r="I17" s="81">
        <v>0</v>
      </c>
      <c r="J17" s="32">
        <v>19</v>
      </c>
      <c r="K17" s="75">
        <v>0</v>
      </c>
      <c r="L17" s="76">
        <v>0</v>
      </c>
      <c r="M17" s="11">
        <v>64</v>
      </c>
      <c r="N17" s="75">
        <v>0</v>
      </c>
    </row>
    <row r="18" spans="1:14" x14ac:dyDescent="0.25">
      <c r="A18" s="3">
        <v>8</v>
      </c>
      <c r="B18" s="70" t="s">
        <v>63</v>
      </c>
      <c r="C18" s="71" t="s">
        <v>64</v>
      </c>
      <c r="D18" s="11">
        <v>46</v>
      </c>
      <c r="E18" s="11">
        <v>55</v>
      </c>
      <c r="F18" s="77">
        <v>13</v>
      </c>
      <c r="G18" s="80">
        <v>78</v>
      </c>
      <c r="H18" s="77">
        <v>10</v>
      </c>
      <c r="I18" s="81">
        <v>0</v>
      </c>
      <c r="J18" s="82">
        <v>0</v>
      </c>
      <c r="K18" s="75">
        <v>0</v>
      </c>
      <c r="L18" s="76">
        <v>1</v>
      </c>
      <c r="M18" s="32">
        <v>100</v>
      </c>
      <c r="N18" s="75">
        <v>0</v>
      </c>
    </row>
    <row r="19" spans="1:14" x14ac:dyDescent="0.25">
      <c r="A19" s="3">
        <v>9</v>
      </c>
      <c r="B19" s="70" t="s">
        <v>63</v>
      </c>
      <c r="C19" s="71" t="s">
        <v>53</v>
      </c>
      <c r="D19" s="11">
        <v>27</v>
      </c>
      <c r="E19" s="11">
        <v>49</v>
      </c>
      <c r="F19" s="77">
        <v>0</v>
      </c>
      <c r="G19" s="80">
        <v>40</v>
      </c>
      <c r="H19" s="77">
        <v>35</v>
      </c>
      <c r="I19" s="78">
        <v>1</v>
      </c>
      <c r="J19" s="32">
        <v>1</v>
      </c>
      <c r="K19" s="75">
        <v>0</v>
      </c>
      <c r="L19" s="76">
        <v>0</v>
      </c>
      <c r="M19" s="32">
        <v>75</v>
      </c>
      <c r="N19" s="75">
        <v>0</v>
      </c>
    </row>
    <row r="20" spans="1:14" x14ac:dyDescent="0.25">
      <c r="A20" s="3">
        <v>10</v>
      </c>
      <c r="B20" s="70" t="s">
        <v>33</v>
      </c>
      <c r="C20" s="71" t="s">
        <v>34</v>
      </c>
      <c r="D20" s="11">
        <v>7</v>
      </c>
      <c r="E20" s="11">
        <v>33</v>
      </c>
      <c r="F20" s="79">
        <v>3</v>
      </c>
      <c r="G20" s="80">
        <v>22</v>
      </c>
      <c r="H20" s="79">
        <v>15</v>
      </c>
      <c r="I20" s="81">
        <v>0</v>
      </c>
      <c r="J20" s="12">
        <v>0</v>
      </c>
      <c r="K20" s="75">
        <v>0</v>
      </c>
      <c r="L20" s="76">
        <v>0</v>
      </c>
      <c r="M20" s="32">
        <v>40</v>
      </c>
      <c r="N20" s="75">
        <v>0</v>
      </c>
    </row>
    <row r="21" spans="1:14" x14ac:dyDescent="0.25">
      <c r="A21" s="3">
        <v>11</v>
      </c>
      <c r="B21" s="70" t="s">
        <v>33</v>
      </c>
      <c r="C21" s="71" t="s">
        <v>66</v>
      </c>
      <c r="D21" s="11">
        <v>31</v>
      </c>
      <c r="E21" s="11">
        <v>60</v>
      </c>
      <c r="F21" s="79">
        <v>31</v>
      </c>
      <c r="G21" s="80">
        <v>37</v>
      </c>
      <c r="H21" s="79">
        <v>21</v>
      </c>
      <c r="I21" s="78">
        <v>2</v>
      </c>
      <c r="J21" s="12">
        <v>0</v>
      </c>
      <c r="K21" s="75">
        <v>0</v>
      </c>
      <c r="L21" s="76">
        <v>0</v>
      </c>
      <c r="M21" s="32">
        <v>91</v>
      </c>
      <c r="N21" s="75">
        <v>0</v>
      </c>
    </row>
    <row r="22" spans="1:14" x14ac:dyDescent="0.25">
      <c r="A22" s="3">
        <v>12</v>
      </c>
      <c r="B22" s="70" t="s">
        <v>35</v>
      </c>
      <c r="C22" s="71" t="s">
        <v>35</v>
      </c>
      <c r="D22" s="11">
        <v>117</v>
      </c>
      <c r="E22" s="11">
        <v>156</v>
      </c>
      <c r="F22" s="79">
        <v>48</v>
      </c>
      <c r="G22" s="77">
        <v>186</v>
      </c>
      <c r="H22" s="79">
        <v>35</v>
      </c>
      <c r="I22" s="83">
        <v>4</v>
      </c>
      <c r="J22" s="11">
        <v>1</v>
      </c>
      <c r="K22" s="75">
        <v>0</v>
      </c>
      <c r="L22" s="76">
        <v>2</v>
      </c>
      <c r="M22" s="32">
        <v>270</v>
      </c>
      <c r="N22" s="75">
        <v>0</v>
      </c>
    </row>
    <row r="23" spans="1:14" x14ac:dyDescent="0.25">
      <c r="A23" s="3">
        <v>13</v>
      </c>
      <c r="B23" s="70" t="s">
        <v>35</v>
      </c>
      <c r="C23" s="71" t="s">
        <v>36</v>
      </c>
      <c r="D23" s="11">
        <v>22</v>
      </c>
      <c r="E23" s="11">
        <v>12</v>
      </c>
      <c r="F23" s="79">
        <v>13</v>
      </c>
      <c r="G23" s="77">
        <v>16</v>
      </c>
      <c r="H23" s="79">
        <v>5</v>
      </c>
      <c r="I23" s="81">
        <v>0</v>
      </c>
      <c r="J23" s="11"/>
      <c r="K23" s="75">
        <v>0</v>
      </c>
      <c r="L23" s="76">
        <v>0</v>
      </c>
      <c r="M23" s="32">
        <v>34</v>
      </c>
      <c r="N23" s="75">
        <v>0</v>
      </c>
    </row>
    <row r="24" spans="1:14" x14ac:dyDescent="0.25">
      <c r="A24" s="3">
        <v>14</v>
      </c>
      <c r="B24" s="70" t="s">
        <v>35</v>
      </c>
      <c r="C24" s="71" t="s">
        <v>37</v>
      </c>
      <c r="D24" s="11">
        <v>167</v>
      </c>
      <c r="E24" s="11">
        <v>219</v>
      </c>
      <c r="F24" s="79">
        <v>129</v>
      </c>
      <c r="G24" s="77">
        <v>198</v>
      </c>
      <c r="H24" s="79">
        <v>54</v>
      </c>
      <c r="I24" s="78">
        <v>5</v>
      </c>
      <c r="J24" s="11">
        <v>17</v>
      </c>
      <c r="K24" s="75">
        <v>0</v>
      </c>
      <c r="L24" s="76">
        <v>0</v>
      </c>
      <c r="M24" s="32">
        <v>369</v>
      </c>
      <c r="N24" s="75">
        <v>0</v>
      </c>
    </row>
    <row r="25" spans="1:14" x14ac:dyDescent="0.25">
      <c r="A25" s="3">
        <v>15</v>
      </c>
      <c r="B25" s="70" t="s">
        <v>35</v>
      </c>
      <c r="C25" s="71" t="s">
        <v>67</v>
      </c>
      <c r="D25" s="11">
        <v>95</v>
      </c>
      <c r="E25" s="11">
        <v>117</v>
      </c>
      <c r="F25" s="79">
        <v>13</v>
      </c>
      <c r="G25" s="77">
        <v>156</v>
      </c>
      <c r="H25" s="79">
        <v>38</v>
      </c>
      <c r="I25" s="78">
        <v>5</v>
      </c>
      <c r="J25" s="11">
        <v>129</v>
      </c>
      <c r="K25" s="75">
        <v>1</v>
      </c>
      <c r="L25" s="76">
        <v>1</v>
      </c>
      <c r="M25" s="32">
        <v>81</v>
      </c>
      <c r="N25" s="75">
        <v>0</v>
      </c>
    </row>
    <row r="26" spans="1:14" x14ac:dyDescent="0.25">
      <c r="A26" s="3">
        <v>16</v>
      </c>
      <c r="B26" s="70" t="s">
        <v>35</v>
      </c>
      <c r="C26" s="71" t="s">
        <v>68</v>
      </c>
      <c r="D26" s="11">
        <v>192</v>
      </c>
      <c r="E26" s="11">
        <v>242</v>
      </c>
      <c r="F26" s="79">
        <v>186</v>
      </c>
      <c r="G26" s="77">
        <v>191</v>
      </c>
      <c r="H26" s="79">
        <v>54</v>
      </c>
      <c r="I26" s="78">
        <v>3</v>
      </c>
      <c r="J26" s="11">
        <v>3</v>
      </c>
      <c r="K26" s="75">
        <v>0</v>
      </c>
      <c r="L26" s="76">
        <v>0</v>
      </c>
      <c r="M26" s="32">
        <v>431</v>
      </c>
      <c r="N26" s="75">
        <v>0</v>
      </c>
    </row>
    <row r="27" spans="1:14" x14ac:dyDescent="0.25">
      <c r="A27" s="3">
        <v>17</v>
      </c>
      <c r="B27" s="70" t="s">
        <v>69</v>
      </c>
      <c r="C27" s="71" t="s">
        <v>70</v>
      </c>
      <c r="D27" s="11">
        <v>37</v>
      </c>
      <c r="E27" s="11">
        <v>38</v>
      </c>
      <c r="F27" s="84">
        <v>25</v>
      </c>
      <c r="G27" s="77">
        <v>35</v>
      </c>
      <c r="H27" s="77">
        <v>13</v>
      </c>
      <c r="I27" s="84">
        <v>2</v>
      </c>
      <c r="J27" s="12">
        <v>0</v>
      </c>
      <c r="K27" s="75">
        <v>0</v>
      </c>
      <c r="L27" s="76">
        <v>0</v>
      </c>
      <c r="M27" s="12">
        <v>75</v>
      </c>
      <c r="N27" s="75">
        <v>0</v>
      </c>
    </row>
    <row r="28" spans="1:14" x14ac:dyDescent="0.25">
      <c r="A28" s="3">
        <v>18</v>
      </c>
      <c r="B28" s="70" t="s">
        <v>69</v>
      </c>
      <c r="C28" s="71" t="s">
        <v>71</v>
      </c>
      <c r="D28" s="11">
        <v>10</v>
      </c>
      <c r="E28" s="11">
        <v>25</v>
      </c>
      <c r="F28" s="84">
        <v>19</v>
      </c>
      <c r="G28" s="77">
        <v>11</v>
      </c>
      <c r="H28" s="77">
        <v>3</v>
      </c>
      <c r="I28" s="84">
        <v>2</v>
      </c>
      <c r="J28" s="12">
        <v>0</v>
      </c>
      <c r="K28" s="75">
        <v>0</v>
      </c>
      <c r="L28" s="76">
        <v>0</v>
      </c>
      <c r="M28" s="12">
        <v>35</v>
      </c>
      <c r="N28" s="75">
        <v>0</v>
      </c>
    </row>
    <row r="29" spans="1:14" x14ac:dyDescent="0.25">
      <c r="A29" s="3">
        <v>19</v>
      </c>
      <c r="B29" s="70" t="s">
        <v>72</v>
      </c>
      <c r="C29" s="71" t="s">
        <v>73</v>
      </c>
      <c r="D29" s="11">
        <v>34</v>
      </c>
      <c r="E29" s="11">
        <v>30</v>
      </c>
      <c r="F29" s="84">
        <v>55</v>
      </c>
      <c r="G29" s="77">
        <v>7</v>
      </c>
      <c r="H29" s="77">
        <v>2</v>
      </c>
      <c r="I29" s="69">
        <v>0</v>
      </c>
      <c r="J29" s="12">
        <v>59</v>
      </c>
      <c r="K29" s="75">
        <v>0</v>
      </c>
      <c r="L29" s="76">
        <v>0</v>
      </c>
      <c r="M29" s="12">
        <v>5</v>
      </c>
      <c r="N29" s="75">
        <v>0</v>
      </c>
    </row>
    <row r="30" spans="1:14" x14ac:dyDescent="0.25">
      <c r="A30" s="3">
        <v>20</v>
      </c>
      <c r="B30" s="70" t="s">
        <v>72</v>
      </c>
      <c r="C30" s="71" t="s">
        <v>74</v>
      </c>
      <c r="D30" s="11">
        <v>122</v>
      </c>
      <c r="E30" s="11">
        <v>106</v>
      </c>
      <c r="F30" s="84">
        <v>70</v>
      </c>
      <c r="G30" s="77">
        <v>118</v>
      </c>
      <c r="H30" s="77">
        <v>34</v>
      </c>
      <c r="I30" s="84">
        <v>6</v>
      </c>
      <c r="J30" s="12">
        <v>66</v>
      </c>
      <c r="K30" s="75">
        <v>0</v>
      </c>
      <c r="L30" s="76">
        <v>28</v>
      </c>
      <c r="M30" s="12">
        <v>134</v>
      </c>
      <c r="N30" s="75">
        <v>0</v>
      </c>
    </row>
    <row r="31" spans="1:14" x14ac:dyDescent="0.25">
      <c r="A31" s="3">
        <v>21</v>
      </c>
      <c r="B31" s="70" t="s">
        <v>72</v>
      </c>
      <c r="C31" s="71" t="s">
        <v>75</v>
      </c>
      <c r="D31" s="11">
        <v>26</v>
      </c>
      <c r="E31" s="11">
        <v>43</v>
      </c>
      <c r="F31" s="84">
        <v>7</v>
      </c>
      <c r="G31" s="77">
        <v>47</v>
      </c>
      <c r="H31" s="77">
        <v>12</v>
      </c>
      <c r="I31" s="84">
        <v>3</v>
      </c>
      <c r="J31" s="12">
        <v>0</v>
      </c>
      <c r="K31" s="75">
        <v>0</v>
      </c>
      <c r="L31" s="76">
        <v>0</v>
      </c>
      <c r="M31" s="12">
        <v>69</v>
      </c>
      <c r="N31" s="75">
        <v>0</v>
      </c>
    </row>
    <row r="32" spans="1:14" x14ac:dyDescent="0.25">
      <c r="A32" s="3">
        <v>22</v>
      </c>
      <c r="B32" s="70" t="s">
        <v>72</v>
      </c>
      <c r="C32" s="71" t="s">
        <v>108</v>
      </c>
      <c r="D32" s="11">
        <v>33</v>
      </c>
      <c r="E32" s="11">
        <v>31</v>
      </c>
      <c r="F32" s="84">
        <v>32</v>
      </c>
      <c r="G32" s="77">
        <v>28</v>
      </c>
      <c r="H32" s="77">
        <v>4</v>
      </c>
      <c r="I32" s="69">
        <v>0</v>
      </c>
      <c r="J32" s="12">
        <v>0</v>
      </c>
      <c r="K32" s="75">
        <v>0</v>
      </c>
      <c r="L32" s="76">
        <v>0</v>
      </c>
      <c r="M32" s="12">
        <v>64</v>
      </c>
      <c r="N32" s="75">
        <v>0</v>
      </c>
    </row>
    <row r="33" spans="1:14" x14ac:dyDescent="0.25">
      <c r="A33" s="3">
        <v>23</v>
      </c>
      <c r="B33" s="70" t="s">
        <v>76</v>
      </c>
      <c r="C33" s="71" t="s">
        <v>76</v>
      </c>
      <c r="D33" s="11">
        <v>142</v>
      </c>
      <c r="E33" s="11">
        <v>164</v>
      </c>
      <c r="F33" s="84">
        <v>84</v>
      </c>
      <c r="G33" s="77">
        <v>91</v>
      </c>
      <c r="H33" s="77">
        <v>128</v>
      </c>
      <c r="I33" s="84">
        <v>3</v>
      </c>
      <c r="J33" s="12">
        <v>5</v>
      </c>
      <c r="K33" s="75">
        <v>38</v>
      </c>
      <c r="L33" s="76">
        <v>0</v>
      </c>
      <c r="M33" s="12">
        <v>263</v>
      </c>
      <c r="N33" s="75">
        <v>0</v>
      </c>
    </row>
    <row r="34" spans="1:14" x14ac:dyDescent="0.25">
      <c r="A34" s="3">
        <v>24</v>
      </c>
      <c r="B34" s="70" t="s">
        <v>76</v>
      </c>
      <c r="C34" s="71" t="s">
        <v>77</v>
      </c>
      <c r="D34" s="11">
        <v>51</v>
      </c>
      <c r="E34" s="11">
        <v>66</v>
      </c>
      <c r="F34" s="84">
        <v>18</v>
      </c>
      <c r="G34" s="77">
        <v>66</v>
      </c>
      <c r="H34" s="77">
        <v>33</v>
      </c>
      <c r="I34" s="69">
        <v>0</v>
      </c>
      <c r="J34" s="12">
        <v>0</v>
      </c>
      <c r="K34" s="75">
        <v>56</v>
      </c>
      <c r="L34" s="18">
        <v>0</v>
      </c>
      <c r="M34" s="85">
        <v>61</v>
      </c>
      <c r="N34" s="18">
        <v>0</v>
      </c>
    </row>
    <row r="35" spans="1:14" x14ac:dyDescent="0.25">
      <c r="A35" s="3">
        <v>25</v>
      </c>
      <c r="B35" s="70" t="s">
        <v>76</v>
      </c>
      <c r="C35" s="71" t="s">
        <v>78</v>
      </c>
      <c r="D35" s="11">
        <v>59</v>
      </c>
      <c r="E35" s="11">
        <v>133</v>
      </c>
      <c r="F35" s="84">
        <v>53</v>
      </c>
      <c r="G35" s="77">
        <v>63</v>
      </c>
      <c r="H35" s="77">
        <v>76</v>
      </c>
      <c r="I35" s="69">
        <v>0</v>
      </c>
      <c r="J35" s="12">
        <v>148</v>
      </c>
      <c r="K35" s="75">
        <v>0</v>
      </c>
      <c r="L35" s="18">
        <v>0</v>
      </c>
      <c r="M35" s="18">
        <v>44</v>
      </c>
      <c r="N35" s="18">
        <v>0</v>
      </c>
    </row>
    <row r="36" spans="1:14" x14ac:dyDescent="0.25">
      <c r="A36" s="3">
        <v>26</v>
      </c>
      <c r="B36" s="70" t="s">
        <v>76</v>
      </c>
      <c r="C36" s="71" t="s">
        <v>79</v>
      </c>
      <c r="D36" s="11">
        <v>74</v>
      </c>
      <c r="E36" s="11">
        <v>48</v>
      </c>
      <c r="F36" s="84">
        <v>42</v>
      </c>
      <c r="G36" s="77">
        <v>79</v>
      </c>
      <c r="H36" s="77">
        <v>1</v>
      </c>
      <c r="I36" s="69">
        <v>0</v>
      </c>
      <c r="J36" s="12">
        <v>0</v>
      </c>
      <c r="K36" s="75">
        <v>0</v>
      </c>
      <c r="L36" s="18">
        <v>0</v>
      </c>
      <c r="M36" s="18">
        <v>122</v>
      </c>
      <c r="N36" s="18">
        <v>0</v>
      </c>
    </row>
    <row r="37" spans="1:14" x14ac:dyDescent="0.25">
      <c r="A37" s="3">
        <v>27</v>
      </c>
      <c r="B37" s="70" t="s">
        <v>83</v>
      </c>
      <c r="C37" s="71" t="s">
        <v>84</v>
      </c>
      <c r="D37" s="86">
        <v>24</v>
      </c>
      <c r="E37" s="86">
        <v>32</v>
      </c>
      <c r="F37" s="87">
        <v>20</v>
      </c>
      <c r="G37" s="88">
        <v>32</v>
      </c>
      <c r="H37" s="89">
        <v>4</v>
      </c>
      <c r="I37" s="90">
        <v>0</v>
      </c>
      <c r="J37" s="85">
        <v>49</v>
      </c>
      <c r="K37" s="18">
        <v>0</v>
      </c>
      <c r="L37" s="18">
        <v>0</v>
      </c>
      <c r="M37" s="18">
        <v>7</v>
      </c>
      <c r="N37" s="18">
        <v>0</v>
      </c>
    </row>
    <row r="38" spans="1:14" x14ac:dyDescent="0.25">
      <c r="A38" s="3">
        <v>28</v>
      </c>
      <c r="B38" s="70" t="s">
        <v>83</v>
      </c>
      <c r="C38" s="71" t="s">
        <v>109</v>
      </c>
      <c r="D38" s="11">
        <v>8</v>
      </c>
      <c r="E38" s="11">
        <v>9</v>
      </c>
      <c r="F38" s="84">
        <v>13</v>
      </c>
      <c r="G38" s="77">
        <v>4</v>
      </c>
      <c r="H38" s="75">
        <v>0</v>
      </c>
      <c r="I38" s="91">
        <v>0</v>
      </c>
      <c r="J38" s="18">
        <v>15</v>
      </c>
      <c r="K38" s="18">
        <v>0</v>
      </c>
      <c r="L38" s="18">
        <v>0</v>
      </c>
      <c r="M38" s="18">
        <v>2</v>
      </c>
      <c r="N38" s="18">
        <v>0</v>
      </c>
    </row>
    <row r="39" spans="1:14" x14ac:dyDescent="0.25">
      <c r="A39" s="3">
        <v>29</v>
      </c>
      <c r="B39" s="70" t="s">
        <v>85</v>
      </c>
      <c r="C39" s="71" t="s">
        <v>86</v>
      </c>
      <c r="D39" s="11">
        <v>3</v>
      </c>
      <c r="E39" s="11">
        <v>3</v>
      </c>
      <c r="F39" s="84">
        <v>4</v>
      </c>
      <c r="G39" s="77">
        <v>2</v>
      </c>
      <c r="H39" s="75">
        <v>0</v>
      </c>
      <c r="I39" s="91">
        <v>0</v>
      </c>
      <c r="J39" s="18">
        <v>6</v>
      </c>
      <c r="K39" s="18">
        <v>0</v>
      </c>
      <c r="L39" s="18">
        <v>0</v>
      </c>
      <c r="M39" s="18">
        <v>0</v>
      </c>
      <c r="N39" s="18">
        <v>0</v>
      </c>
    </row>
    <row r="40" spans="1:14" x14ac:dyDescent="0.25">
      <c r="A40" s="3">
        <v>30</v>
      </c>
      <c r="B40" s="70" t="s">
        <v>85</v>
      </c>
      <c r="C40" s="71" t="s">
        <v>110</v>
      </c>
      <c r="D40" s="11">
        <v>56</v>
      </c>
      <c r="E40" s="11">
        <v>101</v>
      </c>
      <c r="F40" s="84">
        <v>83</v>
      </c>
      <c r="G40" s="77">
        <v>74</v>
      </c>
      <c r="H40" s="75">
        <v>0</v>
      </c>
      <c r="I40" s="91">
        <v>0</v>
      </c>
      <c r="J40" s="18">
        <v>124</v>
      </c>
      <c r="K40" s="18">
        <v>0</v>
      </c>
      <c r="L40" s="18">
        <v>0</v>
      </c>
      <c r="M40" s="18">
        <v>33</v>
      </c>
      <c r="N40" s="18">
        <v>0</v>
      </c>
    </row>
    <row r="41" spans="1:14" x14ac:dyDescent="0.25">
      <c r="A41" s="3">
        <v>31</v>
      </c>
      <c r="B41" s="70" t="s">
        <v>85</v>
      </c>
      <c r="C41" s="71" t="s">
        <v>87</v>
      </c>
      <c r="D41" s="11">
        <v>10</v>
      </c>
      <c r="E41" s="11">
        <v>9</v>
      </c>
      <c r="F41" s="84">
        <v>6</v>
      </c>
      <c r="G41" s="77">
        <v>9</v>
      </c>
      <c r="H41" s="92">
        <v>4</v>
      </c>
      <c r="I41" s="91">
        <v>0</v>
      </c>
      <c r="J41" s="18">
        <v>0</v>
      </c>
      <c r="K41" s="18">
        <v>0</v>
      </c>
      <c r="L41" s="18">
        <v>0</v>
      </c>
      <c r="M41" s="18">
        <v>19</v>
      </c>
      <c r="N41" s="18">
        <v>0</v>
      </c>
    </row>
    <row r="42" spans="1:14" x14ac:dyDescent="0.25">
      <c r="A42" s="3">
        <v>32</v>
      </c>
      <c r="B42" s="70" t="s">
        <v>85</v>
      </c>
      <c r="C42" s="71" t="s">
        <v>88</v>
      </c>
      <c r="D42" s="11">
        <v>27</v>
      </c>
      <c r="E42" s="11">
        <v>24</v>
      </c>
      <c r="F42" s="84">
        <v>1</v>
      </c>
      <c r="G42" s="77">
        <v>50</v>
      </c>
      <c r="H42" s="75">
        <v>0</v>
      </c>
      <c r="I42" s="91">
        <v>0</v>
      </c>
      <c r="J42" s="18">
        <v>50</v>
      </c>
      <c r="K42" s="18">
        <v>0</v>
      </c>
      <c r="L42" s="18">
        <v>0</v>
      </c>
      <c r="M42" s="18">
        <v>1</v>
      </c>
      <c r="N42" s="18">
        <v>0</v>
      </c>
    </row>
    <row r="43" spans="1:14" x14ac:dyDescent="0.25">
      <c r="A43" s="3">
        <v>33</v>
      </c>
      <c r="B43" s="70" t="s">
        <v>85</v>
      </c>
      <c r="C43" s="71" t="s">
        <v>89</v>
      </c>
      <c r="D43" s="11">
        <v>43</v>
      </c>
      <c r="E43" s="11">
        <v>71</v>
      </c>
      <c r="F43" s="84">
        <v>63</v>
      </c>
      <c r="G43" s="77">
        <v>49</v>
      </c>
      <c r="H43" s="92">
        <v>2</v>
      </c>
      <c r="I43" s="91">
        <v>0</v>
      </c>
      <c r="J43" s="18">
        <v>114</v>
      </c>
      <c r="K43" s="18">
        <v>0</v>
      </c>
      <c r="L43" s="18">
        <v>0</v>
      </c>
      <c r="M43" s="18">
        <v>0</v>
      </c>
      <c r="N43" s="18">
        <v>0</v>
      </c>
    </row>
    <row r="44" spans="1:14" x14ac:dyDescent="0.25">
      <c r="A44" s="3">
        <v>34</v>
      </c>
      <c r="B44" s="70" t="s">
        <v>85</v>
      </c>
      <c r="C44" s="71" t="s">
        <v>111</v>
      </c>
      <c r="D44" s="11">
        <v>59</v>
      </c>
      <c r="E44" s="11">
        <v>107</v>
      </c>
      <c r="F44" s="84">
        <v>49</v>
      </c>
      <c r="G44" s="77">
        <v>86</v>
      </c>
      <c r="H44" s="92">
        <v>29</v>
      </c>
      <c r="I44" s="93">
        <v>2</v>
      </c>
      <c r="J44" s="18">
        <v>136</v>
      </c>
      <c r="K44" s="18">
        <v>0</v>
      </c>
      <c r="L44" s="18">
        <v>0</v>
      </c>
      <c r="M44" s="18">
        <v>28</v>
      </c>
      <c r="N44" s="18">
        <v>2</v>
      </c>
    </row>
    <row r="45" spans="1:14" x14ac:dyDescent="0.25">
      <c r="A45" s="3">
        <v>35</v>
      </c>
      <c r="B45" s="70" t="s">
        <v>90</v>
      </c>
      <c r="C45" s="71" t="s">
        <v>91</v>
      </c>
      <c r="D45" s="11">
        <v>2</v>
      </c>
      <c r="E45" s="11">
        <v>0</v>
      </c>
      <c r="F45" s="84">
        <v>1</v>
      </c>
      <c r="G45" s="77">
        <v>1</v>
      </c>
      <c r="H45" s="75">
        <v>0</v>
      </c>
      <c r="I45" s="91">
        <v>0</v>
      </c>
      <c r="J45" s="18">
        <v>0</v>
      </c>
      <c r="K45" s="18">
        <v>0</v>
      </c>
      <c r="L45" s="18">
        <v>0</v>
      </c>
      <c r="M45" s="18">
        <v>2</v>
      </c>
      <c r="N45" s="18">
        <v>0</v>
      </c>
    </row>
    <row r="46" spans="1:14" x14ac:dyDescent="0.25">
      <c r="A46" s="3">
        <v>36</v>
      </c>
      <c r="B46" s="70" t="s">
        <v>90</v>
      </c>
      <c r="C46" s="71" t="s">
        <v>92</v>
      </c>
      <c r="D46" s="11">
        <v>47</v>
      </c>
      <c r="E46" s="11">
        <v>42</v>
      </c>
      <c r="F46" s="84">
        <v>61</v>
      </c>
      <c r="G46" s="77">
        <v>28</v>
      </c>
      <c r="H46" s="75">
        <v>0</v>
      </c>
      <c r="I46" s="91">
        <v>0</v>
      </c>
      <c r="J46" s="18">
        <v>0</v>
      </c>
      <c r="K46" s="18">
        <v>0</v>
      </c>
      <c r="L46" s="18">
        <v>0</v>
      </c>
      <c r="M46" s="18">
        <v>89</v>
      </c>
      <c r="N46" s="18">
        <v>0</v>
      </c>
    </row>
    <row r="47" spans="1:14" x14ac:dyDescent="0.25">
      <c r="A47" s="3">
        <v>37</v>
      </c>
      <c r="B47" s="70" t="s">
        <v>39</v>
      </c>
      <c r="C47" s="71" t="s">
        <v>93</v>
      </c>
      <c r="D47" s="11">
        <v>2</v>
      </c>
      <c r="E47" s="11">
        <v>4</v>
      </c>
      <c r="F47" s="84">
        <v>5</v>
      </c>
      <c r="G47" s="77">
        <v>0</v>
      </c>
      <c r="H47" s="92">
        <v>1</v>
      </c>
      <c r="I47" s="91">
        <v>0</v>
      </c>
      <c r="J47" s="18">
        <v>3</v>
      </c>
      <c r="K47" s="18">
        <v>0</v>
      </c>
      <c r="L47" s="18">
        <v>0</v>
      </c>
      <c r="M47" s="18">
        <v>3</v>
      </c>
      <c r="N47" s="18">
        <v>0</v>
      </c>
    </row>
    <row r="48" spans="1:14" x14ac:dyDescent="0.25">
      <c r="A48" s="3">
        <v>38</v>
      </c>
      <c r="B48" s="70" t="s">
        <v>94</v>
      </c>
      <c r="C48" s="71" t="s">
        <v>112</v>
      </c>
      <c r="D48" s="11">
        <v>16</v>
      </c>
      <c r="E48" s="11">
        <v>36</v>
      </c>
      <c r="F48" s="84">
        <v>25</v>
      </c>
      <c r="G48" s="77">
        <v>24</v>
      </c>
      <c r="H48" s="92">
        <v>2</v>
      </c>
      <c r="I48" s="93">
        <v>1</v>
      </c>
      <c r="J48" s="18">
        <v>0</v>
      </c>
      <c r="K48" s="18">
        <v>0</v>
      </c>
      <c r="L48" s="18">
        <v>0</v>
      </c>
      <c r="M48" s="18">
        <v>52</v>
      </c>
      <c r="N48" s="18">
        <v>0</v>
      </c>
    </row>
    <row r="49" spans="1:14" x14ac:dyDescent="0.25">
      <c r="A49" s="3">
        <v>39</v>
      </c>
      <c r="B49" s="70" t="s">
        <v>94</v>
      </c>
      <c r="C49" s="71" t="s">
        <v>95</v>
      </c>
      <c r="D49" s="11">
        <v>0</v>
      </c>
      <c r="E49" s="11">
        <v>1</v>
      </c>
      <c r="F49" s="84">
        <v>0</v>
      </c>
      <c r="G49" s="77">
        <v>1</v>
      </c>
      <c r="H49" s="75">
        <v>0</v>
      </c>
      <c r="I49" s="91">
        <v>0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</row>
    <row r="50" spans="1:14" x14ac:dyDescent="0.25">
      <c r="A50" s="3">
        <v>40</v>
      </c>
      <c r="B50" s="70" t="s">
        <v>94</v>
      </c>
      <c r="C50" s="71" t="s">
        <v>96</v>
      </c>
      <c r="D50" s="11">
        <v>54</v>
      </c>
      <c r="E50" s="11">
        <v>67</v>
      </c>
      <c r="F50" s="84">
        <v>75</v>
      </c>
      <c r="G50" s="77">
        <v>45</v>
      </c>
      <c r="H50" s="92">
        <v>1</v>
      </c>
      <c r="I50" s="91">
        <v>0</v>
      </c>
      <c r="J50" s="18">
        <v>1</v>
      </c>
      <c r="K50" s="18">
        <v>0</v>
      </c>
      <c r="L50" s="18">
        <v>0</v>
      </c>
      <c r="M50" s="18">
        <v>120</v>
      </c>
      <c r="N50" s="18">
        <v>0</v>
      </c>
    </row>
    <row r="51" spans="1:14" x14ac:dyDescent="0.25">
      <c r="A51" s="3">
        <v>41</v>
      </c>
      <c r="B51" s="70" t="s">
        <v>117</v>
      </c>
      <c r="C51" s="71" t="s">
        <v>118</v>
      </c>
      <c r="D51" s="11">
        <v>29</v>
      </c>
      <c r="E51" s="11">
        <v>70</v>
      </c>
      <c r="F51" s="84">
        <v>56</v>
      </c>
      <c r="G51" s="77">
        <v>29</v>
      </c>
      <c r="H51" s="92">
        <v>13</v>
      </c>
      <c r="I51" s="93">
        <v>1</v>
      </c>
      <c r="J51" s="18">
        <v>0</v>
      </c>
      <c r="K51" s="18">
        <v>0</v>
      </c>
      <c r="L51" s="18">
        <v>1</v>
      </c>
      <c r="M51" s="18">
        <v>98</v>
      </c>
      <c r="N51" s="18">
        <v>0</v>
      </c>
    </row>
    <row r="52" spans="1:14" x14ac:dyDescent="0.25">
      <c r="A52" s="3">
        <v>42</v>
      </c>
      <c r="B52" s="70" t="s">
        <v>117</v>
      </c>
      <c r="C52" s="71" t="s">
        <v>119</v>
      </c>
      <c r="D52" s="11">
        <v>113</v>
      </c>
      <c r="E52" s="11">
        <v>135</v>
      </c>
      <c r="F52" s="84">
        <v>151</v>
      </c>
      <c r="G52" s="77">
        <v>76</v>
      </c>
      <c r="H52" s="92">
        <v>21</v>
      </c>
      <c r="I52" s="91">
        <v>0</v>
      </c>
      <c r="J52" s="18">
        <v>0</v>
      </c>
      <c r="K52" s="18">
        <v>0</v>
      </c>
      <c r="L52" s="18">
        <v>0</v>
      </c>
      <c r="M52" s="18">
        <v>248</v>
      </c>
      <c r="N52" s="18">
        <v>0</v>
      </c>
    </row>
    <row r="53" spans="1:14" x14ac:dyDescent="0.25">
      <c r="A53" s="3">
        <v>43</v>
      </c>
      <c r="B53" s="70" t="s">
        <v>97</v>
      </c>
      <c r="C53" s="71" t="s">
        <v>120</v>
      </c>
      <c r="D53" s="11">
        <v>48</v>
      </c>
      <c r="E53" s="11">
        <v>67</v>
      </c>
      <c r="F53" s="84">
        <v>33</v>
      </c>
      <c r="G53" s="12">
        <v>45</v>
      </c>
      <c r="H53" s="92">
        <v>36</v>
      </c>
      <c r="I53" s="93">
        <v>1</v>
      </c>
      <c r="J53" s="18">
        <v>30</v>
      </c>
      <c r="K53" s="18">
        <v>0</v>
      </c>
      <c r="L53" s="18">
        <v>0</v>
      </c>
      <c r="M53" s="18">
        <v>85</v>
      </c>
      <c r="N53" s="18">
        <v>0</v>
      </c>
    </row>
    <row r="54" spans="1:14" x14ac:dyDescent="0.25">
      <c r="A54" s="3">
        <v>44</v>
      </c>
      <c r="B54" s="70" t="s">
        <v>100</v>
      </c>
      <c r="C54" s="71" t="s">
        <v>101</v>
      </c>
      <c r="D54" s="11">
        <v>77</v>
      </c>
      <c r="E54" s="11">
        <v>101</v>
      </c>
      <c r="F54" s="84">
        <v>46</v>
      </c>
      <c r="G54" s="77">
        <v>73</v>
      </c>
      <c r="H54" s="92">
        <v>52</v>
      </c>
      <c r="I54" s="93">
        <v>7</v>
      </c>
      <c r="J54" s="18">
        <v>0</v>
      </c>
      <c r="K54" s="18">
        <v>0</v>
      </c>
      <c r="L54" s="18">
        <v>0</v>
      </c>
      <c r="M54" s="18">
        <v>178</v>
      </c>
      <c r="N54" s="18">
        <v>0</v>
      </c>
    </row>
    <row r="55" spans="1:14" x14ac:dyDescent="0.25">
      <c r="A55" s="3">
        <v>45</v>
      </c>
      <c r="B55" s="70" t="s">
        <v>100</v>
      </c>
      <c r="C55" s="71" t="s">
        <v>121</v>
      </c>
      <c r="D55" s="11">
        <v>24</v>
      </c>
      <c r="E55" s="11">
        <v>28</v>
      </c>
      <c r="F55" s="84">
        <v>41</v>
      </c>
      <c r="G55" s="77">
        <v>11</v>
      </c>
      <c r="H55" s="75">
        <v>0</v>
      </c>
      <c r="I55" s="91">
        <v>0</v>
      </c>
      <c r="J55" s="18">
        <v>0</v>
      </c>
      <c r="K55" s="18">
        <v>0</v>
      </c>
      <c r="L55" s="18">
        <v>0</v>
      </c>
      <c r="M55" s="18">
        <v>52</v>
      </c>
      <c r="N55" s="18">
        <v>0</v>
      </c>
    </row>
    <row r="56" spans="1:14" x14ac:dyDescent="0.25">
      <c r="A56" s="3">
        <v>46</v>
      </c>
      <c r="B56" s="70" t="s">
        <v>100</v>
      </c>
      <c r="C56" s="94" t="s">
        <v>102</v>
      </c>
      <c r="D56" s="11">
        <v>87</v>
      </c>
      <c r="E56" s="11">
        <v>81</v>
      </c>
      <c r="F56" s="84">
        <v>59</v>
      </c>
      <c r="G56" s="77">
        <v>75</v>
      </c>
      <c r="H56" s="92">
        <v>33</v>
      </c>
      <c r="I56" s="93">
        <v>1</v>
      </c>
      <c r="J56" s="18">
        <v>1</v>
      </c>
      <c r="K56" s="18">
        <v>0</v>
      </c>
      <c r="L56" s="18">
        <v>0</v>
      </c>
      <c r="M56" s="18">
        <v>167</v>
      </c>
      <c r="N56" s="18">
        <v>0</v>
      </c>
    </row>
    <row r="57" spans="1:14" ht="23.25" customHeight="1" x14ac:dyDescent="0.25">
      <c r="A57" s="142" t="s">
        <v>103</v>
      </c>
      <c r="B57" s="142"/>
      <c r="C57" s="143"/>
      <c r="D57" s="49">
        <f>SUM(D11:D56)</f>
        <v>2287</v>
      </c>
      <c r="E57" s="49">
        <f>SUM(E11:E56)</f>
        <v>2909</v>
      </c>
      <c r="F57" s="95">
        <f t="shared" ref="F57:N57" si="0">SUM(F11:F56)</f>
        <v>1839</v>
      </c>
      <c r="G57" s="96">
        <f t="shared" si="0"/>
        <v>2426</v>
      </c>
      <c r="H57" s="97">
        <f t="shared" si="0"/>
        <v>874</v>
      </c>
      <c r="I57" s="98">
        <f t="shared" si="0"/>
        <v>57</v>
      </c>
      <c r="J57" s="97">
        <f t="shared" si="0"/>
        <v>1320</v>
      </c>
      <c r="K57" s="97">
        <f t="shared" si="0"/>
        <v>95</v>
      </c>
      <c r="L57" s="99">
        <f t="shared" si="0"/>
        <v>33</v>
      </c>
      <c r="M57" s="100">
        <f t="shared" si="0"/>
        <v>3746</v>
      </c>
      <c r="N57" s="101">
        <f t="shared" si="0"/>
        <v>2</v>
      </c>
    </row>
    <row r="58" spans="1:14" ht="26.25" customHeight="1" x14ac:dyDescent="0.25">
      <c r="A58" s="142"/>
      <c r="B58" s="142"/>
      <c r="C58" s="142"/>
      <c r="D58" s="144">
        <f>D57+E57</f>
        <v>5196</v>
      </c>
      <c r="E58" s="144"/>
      <c r="F58" s="145">
        <f>F57+G57+H57+I57</f>
        <v>5196</v>
      </c>
      <c r="G58" s="145"/>
      <c r="H58" s="145"/>
      <c r="I58" s="145"/>
      <c r="J58" s="145">
        <f>J57+K57+L57+M57+N57</f>
        <v>5196</v>
      </c>
      <c r="K58" s="145"/>
      <c r="L58" s="145"/>
      <c r="M58" s="145"/>
      <c r="N58" s="145"/>
    </row>
  </sheetData>
  <mergeCells count="16">
    <mergeCell ref="A57:C58"/>
    <mergeCell ref="D58:E58"/>
    <mergeCell ref="F58:I58"/>
    <mergeCell ref="J58:N58"/>
    <mergeCell ref="A9:A10"/>
    <mergeCell ref="B9:B10"/>
    <mergeCell ref="C9:C10"/>
    <mergeCell ref="D9:E9"/>
    <mergeCell ref="F9:I9"/>
    <mergeCell ref="J9:N9"/>
    <mergeCell ref="A7:N7"/>
    <mergeCell ref="K1:N1"/>
    <mergeCell ref="A3:N3"/>
    <mergeCell ref="A4:N4"/>
    <mergeCell ref="A5:N5"/>
    <mergeCell ref="A6:N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0"/>
  <sheetViews>
    <sheetView workbookViewId="0">
      <selection activeCell="C12" sqref="C12"/>
    </sheetView>
  </sheetViews>
  <sheetFormatPr baseColWidth="10" defaultRowHeight="15" x14ac:dyDescent="0.25"/>
  <cols>
    <col min="1" max="1" width="11.42578125" customWidth="1"/>
    <col min="2" max="2" width="20.7109375" customWidth="1"/>
    <col min="3" max="3" width="26.140625" customWidth="1"/>
    <col min="4" max="4" width="13.7109375" customWidth="1"/>
    <col min="5" max="5" width="11.42578125" customWidth="1"/>
    <col min="6" max="6" width="19" customWidth="1"/>
    <col min="7" max="7" width="18.5703125" customWidth="1"/>
    <col min="8" max="9" width="17.140625" customWidth="1"/>
    <col min="10" max="10" width="11.42578125" customWidth="1"/>
  </cols>
  <sheetData>
    <row r="1" spans="1:14" ht="21" x14ac:dyDescent="0.25">
      <c r="A1" s="6" t="s">
        <v>25</v>
      </c>
      <c r="K1" s="114" t="s">
        <v>23</v>
      </c>
      <c r="L1" s="114"/>
      <c r="M1" s="114"/>
      <c r="N1" s="114"/>
    </row>
    <row r="2" spans="1:14" x14ac:dyDescent="0.25">
      <c r="A2" s="116" t="s">
        <v>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1:14" x14ac:dyDescent="0.25">
      <c r="A3" s="116" t="s">
        <v>1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4" x14ac:dyDescent="0.25">
      <c r="A4" s="116" t="s">
        <v>2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x14ac:dyDescent="0.25">
      <c r="A5" s="116" t="s">
        <v>22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1:14" x14ac:dyDescent="0.25">
      <c r="A6" s="117" t="s">
        <v>4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</row>
    <row r="8" spans="1:14" ht="15.75" x14ac:dyDescent="0.25">
      <c r="A8" s="118" t="s">
        <v>5</v>
      </c>
      <c r="B8" s="118" t="s">
        <v>6</v>
      </c>
      <c r="C8" s="118" t="s">
        <v>7</v>
      </c>
      <c r="D8" s="119" t="s">
        <v>8</v>
      </c>
      <c r="E8" s="119"/>
      <c r="F8" s="119" t="s">
        <v>9</v>
      </c>
      <c r="G8" s="119"/>
      <c r="H8" s="119"/>
      <c r="I8" s="119"/>
      <c r="J8" s="115" t="s">
        <v>10</v>
      </c>
      <c r="K8" s="115"/>
      <c r="L8" s="115"/>
      <c r="M8" s="115"/>
      <c r="N8" s="115"/>
    </row>
    <row r="9" spans="1:14" ht="63" x14ac:dyDescent="0.25">
      <c r="A9" s="118"/>
      <c r="B9" s="118"/>
      <c r="C9" s="118"/>
      <c r="D9" s="1" t="s">
        <v>11</v>
      </c>
      <c r="E9" s="1" t="s">
        <v>12</v>
      </c>
      <c r="F9" s="2" t="s">
        <v>13</v>
      </c>
      <c r="G9" s="2" t="s">
        <v>14</v>
      </c>
      <c r="H9" s="2" t="s">
        <v>15</v>
      </c>
      <c r="I9" s="2" t="s">
        <v>16</v>
      </c>
      <c r="J9" s="1" t="s">
        <v>17</v>
      </c>
      <c r="K9" s="1" t="s">
        <v>18</v>
      </c>
      <c r="L9" s="1" t="s">
        <v>19</v>
      </c>
      <c r="M9" s="1" t="s">
        <v>20</v>
      </c>
      <c r="N9" s="2" t="s">
        <v>21</v>
      </c>
    </row>
    <row r="10" spans="1:14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</sheetData>
  <mergeCells count="12">
    <mergeCell ref="K1:N1"/>
    <mergeCell ref="J8:N8"/>
    <mergeCell ref="A2:N2"/>
    <mergeCell ref="A3:N3"/>
    <mergeCell ref="A4:N4"/>
    <mergeCell ref="A5:N5"/>
    <mergeCell ref="A6:N6"/>
    <mergeCell ref="A8:A9"/>
    <mergeCell ref="B8:B9"/>
    <mergeCell ref="C8:C9"/>
    <mergeCell ref="D8:E8"/>
    <mergeCell ref="F8:I8"/>
  </mergeCells>
  <pageMargins left="0.70000000000000007" right="0.70000000000000007" top="0.75" bottom="0.75" header="0.30000000000000004" footer="0.30000000000000004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44"/>
  <sheetViews>
    <sheetView tabSelected="1" workbookViewId="0">
      <selection activeCell="G28" sqref="G28"/>
    </sheetView>
  </sheetViews>
  <sheetFormatPr baseColWidth="10" defaultRowHeight="15" x14ac:dyDescent="0.25"/>
  <cols>
    <col min="1" max="1" width="4.140625" bestFit="1" customWidth="1"/>
    <col min="2" max="2" width="19.42578125" customWidth="1"/>
    <col min="3" max="3" width="30.7109375" bestFit="1" customWidth="1"/>
    <col min="4" max="4" width="10.85546875" bestFit="1" customWidth="1"/>
    <col min="7" max="7" width="24.85546875" bestFit="1" customWidth="1"/>
    <col min="14" max="14" width="13" customWidth="1"/>
  </cols>
  <sheetData>
    <row r="1" spans="1:14" ht="21" x14ac:dyDescent="0.25">
      <c r="A1" s="6"/>
      <c r="K1" s="120" t="s">
        <v>122</v>
      </c>
      <c r="L1" s="120"/>
      <c r="M1" s="120"/>
      <c r="N1" s="120"/>
    </row>
    <row r="3" spans="1:14" x14ac:dyDescent="0.25">
      <c r="A3" s="116" t="s">
        <v>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4" x14ac:dyDescent="0.25">
      <c r="A4" s="116" t="s">
        <v>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x14ac:dyDescent="0.25">
      <c r="A5" s="116" t="s">
        <v>2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1:14" x14ac:dyDescent="0.25">
      <c r="A6" s="116" t="s">
        <v>22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1:14" x14ac:dyDescent="0.25">
      <c r="A7" s="117" t="s">
        <v>4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</row>
    <row r="9" spans="1:14" ht="15.75" x14ac:dyDescent="0.25">
      <c r="A9" s="118" t="s">
        <v>5</v>
      </c>
      <c r="B9" s="118" t="s">
        <v>6</v>
      </c>
      <c r="C9" s="118" t="s">
        <v>7</v>
      </c>
      <c r="D9" s="119" t="s">
        <v>8</v>
      </c>
      <c r="E9" s="119"/>
      <c r="F9" s="119" t="s">
        <v>9</v>
      </c>
      <c r="G9" s="119"/>
      <c r="H9" s="119"/>
      <c r="I9" s="119"/>
      <c r="J9" s="115" t="s">
        <v>10</v>
      </c>
      <c r="K9" s="115"/>
      <c r="L9" s="115"/>
      <c r="M9" s="115"/>
      <c r="N9" s="115"/>
    </row>
    <row r="10" spans="1:14" ht="78.75" x14ac:dyDescent="0.25">
      <c r="A10" s="130"/>
      <c r="B10" s="130"/>
      <c r="C10" s="130"/>
      <c r="D10" s="19" t="s">
        <v>11</v>
      </c>
      <c r="E10" s="19" t="s">
        <v>12</v>
      </c>
      <c r="F10" s="20" t="s">
        <v>13</v>
      </c>
      <c r="G10" s="20" t="s">
        <v>14</v>
      </c>
      <c r="H10" s="20" t="s">
        <v>15</v>
      </c>
      <c r="I10" s="20" t="s">
        <v>16</v>
      </c>
      <c r="J10" s="19" t="s">
        <v>17</v>
      </c>
      <c r="K10" s="19" t="s">
        <v>18</v>
      </c>
      <c r="L10" s="19" t="s">
        <v>19</v>
      </c>
      <c r="M10" s="19" t="s">
        <v>20</v>
      </c>
      <c r="N10" s="20" t="s">
        <v>21</v>
      </c>
    </row>
    <row r="11" spans="1:14" x14ac:dyDescent="0.25">
      <c r="A11" s="3">
        <v>1</v>
      </c>
      <c r="B11" s="3" t="s">
        <v>30</v>
      </c>
      <c r="C11" s="102" t="s">
        <v>123</v>
      </c>
      <c r="D11" s="18">
        <v>29</v>
      </c>
      <c r="E11" s="18">
        <v>21</v>
      </c>
      <c r="F11" s="103">
        <v>41</v>
      </c>
      <c r="G11" s="104">
        <v>9</v>
      </c>
      <c r="H11" s="91">
        <v>0</v>
      </c>
      <c r="I11" s="91">
        <v>0</v>
      </c>
      <c r="J11" s="18">
        <v>0</v>
      </c>
      <c r="K11" s="18">
        <v>0</v>
      </c>
      <c r="L11" s="18">
        <v>0</v>
      </c>
      <c r="M11" s="18">
        <v>50</v>
      </c>
      <c r="N11" s="18">
        <v>0</v>
      </c>
    </row>
    <row r="12" spans="1:14" x14ac:dyDescent="0.25">
      <c r="A12" s="3">
        <v>2</v>
      </c>
      <c r="B12" s="3" t="s">
        <v>30</v>
      </c>
      <c r="C12" s="102" t="s">
        <v>59</v>
      </c>
      <c r="D12" s="18">
        <v>43</v>
      </c>
      <c r="E12" s="18">
        <v>32</v>
      </c>
      <c r="F12" s="103">
        <v>49</v>
      </c>
      <c r="G12" s="104">
        <v>19</v>
      </c>
      <c r="H12" s="104">
        <v>7</v>
      </c>
      <c r="I12" s="18">
        <v>0</v>
      </c>
      <c r="J12" s="18">
        <v>8</v>
      </c>
      <c r="K12" s="18">
        <v>0</v>
      </c>
      <c r="L12" s="18">
        <v>0</v>
      </c>
      <c r="M12" s="18">
        <v>67</v>
      </c>
      <c r="N12" s="18">
        <v>0</v>
      </c>
    </row>
    <row r="13" spans="1:14" x14ac:dyDescent="0.25">
      <c r="A13" s="3">
        <v>3</v>
      </c>
      <c r="B13" s="3" t="s">
        <v>30</v>
      </c>
      <c r="C13" s="102" t="s">
        <v>124</v>
      </c>
      <c r="D13" s="18">
        <v>34</v>
      </c>
      <c r="E13" s="18">
        <v>41</v>
      </c>
      <c r="F13" s="103">
        <v>30</v>
      </c>
      <c r="G13" s="104">
        <v>29</v>
      </c>
      <c r="H13" s="104">
        <v>16</v>
      </c>
      <c r="I13" s="18">
        <v>0</v>
      </c>
      <c r="J13" s="18">
        <v>38</v>
      </c>
      <c r="K13" s="18">
        <v>0</v>
      </c>
      <c r="L13" s="18">
        <v>0</v>
      </c>
      <c r="M13" s="18">
        <v>37</v>
      </c>
      <c r="N13" s="18">
        <v>0</v>
      </c>
    </row>
    <row r="14" spans="1:14" x14ac:dyDescent="0.25">
      <c r="A14" s="3">
        <v>4</v>
      </c>
      <c r="B14" s="3" t="s">
        <v>30</v>
      </c>
      <c r="C14" s="102" t="s">
        <v>32</v>
      </c>
      <c r="D14" s="18">
        <v>29</v>
      </c>
      <c r="E14" s="18">
        <v>46</v>
      </c>
      <c r="F14" s="103">
        <v>53</v>
      </c>
      <c r="G14" s="104">
        <v>22</v>
      </c>
      <c r="H14" s="91">
        <v>0</v>
      </c>
      <c r="I14" s="18">
        <v>0</v>
      </c>
      <c r="J14" s="18">
        <v>68</v>
      </c>
      <c r="K14" s="18">
        <v>0</v>
      </c>
      <c r="L14" s="18">
        <v>0</v>
      </c>
      <c r="M14" s="18">
        <v>7</v>
      </c>
      <c r="N14" s="18">
        <v>0</v>
      </c>
    </row>
    <row r="15" spans="1:14" x14ac:dyDescent="0.25">
      <c r="A15" s="3">
        <v>5</v>
      </c>
      <c r="B15" s="3" t="s">
        <v>30</v>
      </c>
      <c r="C15" s="102" t="s">
        <v>61</v>
      </c>
      <c r="D15" s="18">
        <v>22</v>
      </c>
      <c r="E15" s="18">
        <v>28</v>
      </c>
      <c r="F15" s="103">
        <v>46</v>
      </c>
      <c r="G15" s="104">
        <v>4</v>
      </c>
      <c r="H15" s="91">
        <v>0</v>
      </c>
      <c r="I15" s="18">
        <v>0</v>
      </c>
      <c r="J15" s="18">
        <v>43</v>
      </c>
      <c r="K15" s="18">
        <v>0</v>
      </c>
      <c r="L15" s="18">
        <v>0</v>
      </c>
      <c r="M15" s="18">
        <v>7</v>
      </c>
      <c r="N15" s="18">
        <v>0</v>
      </c>
    </row>
    <row r="16" spans="1:14" x14ac:dyDescent="0.25">
      <c r="A16" s="3">
        <v>6</v>
      </c>
      <c r="B16" s="3" t="s">
        <v>30</v>
      </c>
      <c r="C16" s="102" t="s">
        <v>125</v>
      </c>
      <c r="D16" s="18">
        <v>33</v>
      </c>
      <c r="E16" s="18">
        <v>42</v>
      </c>
      <c r="F16" s="103">
        <v>38</v>
      </c>
      <c r="G16" s="104">
        <v>27</v>
      </c>
      <c r="H16" s="104">
        <v>10</v>
      </c>
      <c r="I16" s="18">
        <v>0</v>
      </c>
      <c r="J16" s="18">
        <v>23</v>
      </c>
      <c r="K16" s="18">
        <v>0</v>
      </c>
      <c r="L16" s="18">
        <v>0</v>
      </c>
      <c r="M16" s="18">
        <v>52</v>
      </c>
      <c r="N16" s="18">
        <v>0</v>
      </c>
    </row>
    <row r="17" spans="1:14" x14ac:dyDescent="0.25">
      <c r="A17" s="3">
        <v>7</v>
      </c>
      <c r="B17" s="105" t="s">
        <v>69</v>
      </c>
      <c r="C17" s="106" t="s">
        <v>70</v>
      </c>
      <c r="D17" s="91">
        <v>106</v>
      </c>
      <c r="E17" s="91">
        <v>94</v>
      </c>
      <c r="F17" s="103">
        <v>68</v>
      </c>
      <c r="G17" s="103">
        <v>91</v>
      </c>
      <c r="H17" s="103">
        <v>37</v>
      </c>
      <c r="I17" s="18">
        <v>4</v>
      </c>
      <c r="J17" s="107">
        <v>0</v>
      </c>
      <c r="K17" s="91">
        <v>0</v>
      </c>
      <c r="L17" s="91">
        <v>0</v>
      </c>
      <c r="M17" s="91">
        <v>200</v>
      </c>
      <c r="N17" s="91">
        <v>0</v>
      </c>
    </row>
    <row r="18" spans="1:14" x14ac:dyDescent="0.25">
      <c r="A18" s="108">
        <v>8</v>
      </c>
      <c r="B18" s="109" t="s">
        <v>69</v>
      </c>
      <c r="C18" s="110" t="s">
        <v>71</v>
      </c>
      <c r="D18" s="111">
        <v>87</v>
      </c>
      <c r="E18" s="111">
        <v>113</v>
      </c>
      <c r="F18" s="112">
        <v>58</v>
      </c>
      <c r="G18" s="112">
        <v>121</v>
      </c>
      <c r="H18" s="112">
        <v>21</v>
      </c>
      <c r="I18" s="113">
        <v>0</v>
      </c>
      <c r="J18" s="111">
        <v>2</v>
      </c>
      <c r="K18" s="111">
        <v>0</v>
      </c>
      <c r="L18" s="111">
        <v>0</v>
      </c>
      <c r="M18" s="111">
        <v>198</v>
      </c>
      <c r="N18" s="111">
        <v>0</v>
      </c>
    </row>
    <row r="19" spans="1:14" ht="25.5" customHeight="1" x14ac:dyDescent="0.25">
      <c r="A19" s="122" t="s">
        <v>113</v>
      </c>
      <c r="B19" s="123"/>
      <c r="C19" s="124"/>
      <c r="D19" s="13">
        <f>SUM(D11:D18)</f>
        <v>383</v>
      </c>
      <c r="E19" s="13">
        <f>SUM(E11:E18)</f>
        <v>417</v>
      </c>
      <c r="F19" s="13">
        <f>SUM(F11:F18)</f>
        <v>383</v>
      </c>
      <c r="G19" s="13">
        <f t="shared" ref="G19:I19" si="0">SUM(G11:G18)</f>
        <v>322</v>
      </c>
      <c r="H19" s="13">
        <f t="shared" si="0"/>
        <v>91</v>
      </c>
      <c r="I19" s="13">
        <f t="shared" si="0"/>
        <v>4</v>
      </c>
      <c r="J19" s="13">
        <f>SUM(J11:J18)</f>
        <v>182</v>
      </c>
      <c r="K19" s="13">
        <f t="shared" ref="K19:N19" si="1">SUM(K11:K18)</f>
        <v>0</v>
      </c>
      <c r="L19" s="13">
        <f t="shared" si="1"/>
        <v>0</v>
      </c>
      <c r="M19" s="13">
        <f t="shared" si="1"/>
        <v>618</v>
      </c>
      <c r="N19" s="13">
        <f t="shared" si="1"/>
        <v>0</v>
      </c>
    </row>
    <row r="20" spans="1:14" ht="31.5" customHeight="1" x14ac:dyDescent="0.25">
      <c r="A20" s="125"/>
      <c r="B20" s="126"/>
      <c r="C20" s="127"/>
      <c r="D20" s="128">
        <f>D19+E19</f>
        <v>800</v>
      </c>
      <c r="E20" s="128"/>
      <c r="F20" s="131">
        <f>F19+G19+H19+I19</f>
        <v>800</v>
      </c>
      <c r="G20" s="132"/>
      <c r="H20" s="132"/>
      <c r="I20" s="133"/>
      <c r="J20" s="131">
        <f>J19+K19+L19+M19+N19</f>
        <v>800</v>
      </c>
      <c r="K20" s="132"/>
      <c r="L20" s="132"/>
      <c r="M20" s="132"/>
      <c r="N20" s="133"/>
    </row>
    <row r="21" spans="1:14" x14ac:dyDescent="0.25">
      <c r="G21" s="62"/>
      <c r="H21" s="64"/>
    </row>
    <row r="22" spans="1:14" x14ac:dyDescent="0.25">
      <c r="G22" s="63"/>
      <c r="H22" s="64"/>
    </row>
    <row r="23" spans="1:14" ht="25.5" customHeight="1" x14ac:dyDescent="0.25">
      <c r="G23" s="62"/>
      <c r="H23" s="64"/>
    </row>
    <row r="24" spans="1:14" ht="27.75" customHeight="1" x14ac:dyDescent="0.25">
      <c r="G24" s="63"/>
      <c r="H24" s="64"/>
    </row>
    <row r="25" spans="1:14" x14ac:dyDescent="0.25">
      <c r="G25" s="63"/>
      <c r="H25" s="64"/>
    </row>
    <row r="26" spans="1:14" x14ac:dyDescent="0.25">
      <c r="G26" s="62"/>
      <c r="H26" s="64"/>
    </row>
    <row r="27" spans="1:14" x14ac:dyDescent="0.25">
      <c r="G27" s="62"/>
      <c r="H27" s="64"/>
    </row>
    <row r="28" spans="1:14" x14ac:dyDescent="0.25">
      <c r="G28" s="63"/>
      <c r="H28" s="64"/>
    </row>
    <row r="29" spans="1:14" x14ac:dyDescent="0.25">
      <c r="G29" s="62"/>
      <c r="H29" s="64"/>
    </row>
    <row r="30" spans="1:14" x14ac:dyDescent="0.25">
      <c r="G30" s="62"/>
      <c r="H30" s="64"/>
    </row>
    <row r="31" spans="1:14" x14ac:dyDescent="0.25">
      <c r="G31" s="63"/>
      <c r="H31" s="64"/>
    </row>
    <row r="32" spans="1:14" x14ac:dyDescent="0.25">
      <c r="G32" s="63"/>
      <c r="H32" s="64"/>
    </row>
    <row r="33" spans="7:8" x14ac:dyDescent="0.25">
      <c r="G33" s="62"/>
      <c r="H33" s="64"/>
    </row>
    <row r="34" spans="7:8" x14ac:dyDescent="0.25">
      <c r="G34" s="63"/>
      <c r="H34" s="64"/>
    </row>
    <row r="35" spans="7:8" x14ac:dyDescent="0.25">
      <c r="G35" s="63"/>
      <c r="H35" s="64"/>
    </row>
    <row r="36" spans="7:8" x14ac:dyDescent="0.25">
      <c r="G36" s="62"/>
      <c r="H36" s="64"/>
    </row>
    <row r="37" spans="7:8" x14ac:dyDescent="0.25">
      <c r="G37" s="63"/>
      <c r="H37" s="64"/>
    </row>
    <row r="38" spans="7:8" x14ac:dyDescent="0.25">
      <c r="G38" s="63"/>
      <c r="H38" s="64"/>
    </row>
    <row r="39" spans="7:8" x14ac:dyDescent="0.25">
      <c r="G39" s="63"/>
      <c r="H39" s="64"/>
    </row>
    <row r="40" spans="7:8" x14ac:dyDescent="0.25">
      <c r="G40" s="63"/>
      <c r="H40" s="64"/>
    </row>
    <row r="41" spans="7:8" x14ac:dyDescent="0.25">
      <c r="G41" s="62"/>
      <c r="H41" s="64"/>
    </row>
    <row r="42" spans="7:8" x14ac:dyDescent="0.25">
      <c r="G42" s="63"/>
      <c r="H42" s="64"/>
    </row>
    <row r="43" spans="7:8" x14ac:dyDescent="0.25">
      <c r="G43" s="63"/>
      <c r="H43" s="64"/>
    </row>
    <row r="44" spans="7:8" x14ac:dyDescent="0.25">
      <c r="G44" s="62"/>
      <c r="H44" s="64"/>
    </row>
  </sheetData>
  <mergeCells count="16">
    <mergeCell ref="A19:C20"/>
    <mergeCell ref="D20:E20"/>
    <mergeCell ref="F20:I20"/>
    <mergeCell ref="J20:N20"/>
    <mergeCell ref="J9:N9"/>
    <mergeCell ref="K1:N1"/>
    <mergeCell ref="A3:N3"/>
    <mergeCell ref="A4:N4"/>
    <mergeCell ref="A5:N5"/>
    <mergeCell ref="A6:N6"/>
    <mergeCell ref="A7:N7"/>
    <mergeCell ref="A9:A10"/>
    <mergeCell ref="B9:B10"/>
    <mergeCell ref="C9:C10"/>
    <mergeCell ref="D9:E9"/>
    <mergeCell ref="F9:I9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1"/>
  <sheetViews>
    <sheetView workbookViewId="0">
      <selection activeCell="G31" sqref="G30:G31"/>
    </sheetView>
  </sheetViews>
  <sheetFormatPr baseColWidth="10" defaultRowHeight="15" x14ac:dyDescent="0.25"/>
  <cols>
    <col min="2" max="2" width="19.28515625" customWidth="1"/>
  </cols>
  <sheetData>
    <row r="1" spans="1:14" ht="21" x14ac:dyDescent="0.25">
      <c r="A1" s="6" t="s">
        <v>25</v>
      </c>
      <c r="K1" s="120" t="s">
        <v>24</v>
      </c>
      <c r="L1" s="120"/>
      <c r="M1" s="120"/>
      <c r="N1" s="120"/>
    </row>
    <row r="3" spans="1:14" x14ac:dyDescent="0.25">
      <c r="A3" s="116" t="s">
        <v>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4" x14ac:dyDescent="0.25">
      <c r="A4" s="116" t="s">
        <v>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x14ac:dyDescent="0.25">
      <c r="A5" s="116" t="s">
        <v>2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1:14" x14ac:dyDescent="0.25">
      <c r="A6" s="116" t="s">
        <v>3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1:14" x14ac:dyDescent="0.25">
      <c r="A7" s="117" t="s">
        <v>4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</row>
    <row r="9" spans="1:14" ht="15.75" x14ac:dyDescent="0.25">
      <c r="A9" s="118" t="s">
        <v>5</v>
      </c>
      <c r="B9" s="118" t="s">
        <v>6</v>
      </c>
      <c r="C9" s="118" t="s">
        <v>7</v>
      </c>
      <c r="D9" s="119" t="s">
        <v>8</v>
      </c>
      <c r="E9" s="119"/>
      <c r="F9" s="119" t="s">
        <v>9</v>
      </c>
      <c r="G9" s="119"/>
      <c r="H9" s="119"/>
      <c r="I9" s="119"/>
      <c r="J9" s="115" t="s">
        <v>10</v>
      </c>
      <c r="K9" s="115"/>
      <c r="L9" s="115"/>
      <c r="M9" s="115"/>
      <c r="N9" s="115"/>
    </row>
    <row r="10" spans="1:14" ht="78.75" x14ac:dyDescent="0.25">
      <c r="A10" s="118"/>
      <c r="B10" s="118"/>
      <c r="C10" s="118"/>
      <c r="D10" s="4" t="s">
        <v>11</v>
      </c>
      <c r="E10" s="4" t="s">
        <v>12</v>
      </c>
      <c r="F10" s="2" t="s">
        <v>13</v>
      </c>
      <c r="G10" s="2" t="s">
        <v>14</v>
      </c>
      <c r="H10" s="2" t="s">
        <v>15</v>
      </c>
      <c r="I10" s="2" t="s">
        <v>16</v>
      </c>
      <c r="J10" s="4" t="s">
        <v>17</v>
      </c>
      <c r="K10" s="4" t="s">
        <v>18</v>
      </c>
      <c r="L10" s="4" t="s">
        <v>19</v>
      </c>
      <c r="M10" s="4" t="s">
        <v>20</v>
      </c>
      <c r="N10" s="2" t="s">
        <v>21</v>
      </c>
    </row>
    <row r="11" spans="1:14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</sheetData>
  <mergeCells count="12">
    <mergeCell ref="J9:N9"/>
    <mergeCell ref="K1:N1"/>
    <mergeCell ref="A3:N3"/>
    <mergeCell ref="A4:N4"/>
    <mergeCell ref="A5:N5"/>
    <mergeCell ref="A6:N6"/>
    <mergeCell ref="A7:N7"/>
    <mergeCell ref="A9:A10"/>
    <mergeCell ref="B9:B10"/>
    <mergeCell ref="C9:C10"/>
    <mergeCell ref="D9:E9"/>
    <mergeCell ref="F9:I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1"/>
  <sheetViews>
    <sheetView workbookViewId="0">
      <selection activeCell="H31" sqref="H31"/>
    </sheetView>
  </sheetViews>
  <sheetFormatPr baseColWidth="10" defaultRowHeight="15" x14ac:dyDescent="0.25"/>
  <cols>
    <col min="2" max="2" width="19.42578125" customWidth="1"/>
    <col min="14" max="14" width="13" customWidth="1"/>
  </cols>
  <sheetData>
    <row r="1" spans="1:14" ht="21" x14ac:dyDescent="0.25">
      <c r="A1" s="6" t="s">
        <v>25</v>
      </c>
      <c r="K1" s="120" t="s">
        <v>24</v>
      </c>
      <c r="L1" s="120"/>
      <c r="M1" s="120"/>
      <c r="N1" s="120"/>
    </row>
    <row r="3" spans="1:14" x14ac:dyDescent="0.25">
      <c r="A3" s="116" t="s">
        <v>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4" x14ac:dyDescent="0.25">
      <c r="A4" s="116" t="s">
        <v>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x14ac:dyDescent="0.25">
      <c r="A5" s="116" t="s">
        <v>2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1:14" x14ac:dyDescent="0.25">
      <c r="A6" s="116" t="s">
        <v>22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1:14" x14ac:dyDescent="0.25">
      <c r="A7" s="117" t="s">
        <v>4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</row>
    <row r="9" spans="1:14" ht="15.75" x14ac:dyDescent="0.25">
      <c r="A9" s="118" t="s">
        <v>5</v>
      </c>
      <c r="B9" s="118" t="s">
        <v>6</v>
      </c>
      <c r="C9" s="118" t="s">
        <v>7</v>
      </c>
      <c r="D9" s="119" t="s">
        <v>8</v>
      </c>
      <c r="E9" s="119"/>
      <c r="F9" s="119" t="s">
        <v>9</v>
      </c>
      <c r="G9" s="119"/>
      <c r="H9" s="119"/>
      <c r="I9" s="119"/>
      <c r="J9" s="115" t="s">
        <v>10</v>
      </c>
      <c r="K9" s="115"/>
      <c r="L9" s="115"/>
      <c r="M9" s="115"/>
      <c r="N9" s="115"/>
    </row>
    <row r="10" spans="1:14" ht="78.75" x14ac:dyDescent="0.25">
      <c r="A10" s="118"/>
      <c r="B10" s="118"/>
      <c r="C10" s="118"/>
      <c r="D10" s="4" t="s">
        <v>11</v>
      </c>
      <c r="E10" s="4" t="s">
        <v>12</v>
      </c>
      <c r="F10" s="2" t="s">
        <v>13</v>
      </c>
      <c r="G10" s="2" t="s">
        <v>14</v>
      </c>
      <c r="H10" s="2" t="s">
        <v>15</v>
      </c>
      <c r="I10" s="2" t="s">
        <v>16</v>
      </c>
      <c r="J10" s="4" t="s">
        <v>17</v>
      </c>
      <c r="K10" s="4" t="s">
        <v>18</v>
      </c>
      <c r="L10" s="4" t="s">
        <v>19</v>
      </c>
      <c r="M10" s="4" t="s">
        <v>20</v>
      </c>
      <c r="N10" s="2" t="s">
        <v>21</v>
      </c>
    </row>
    <row r="11" spans="1:14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</sheetData>
  <mergeCells count="12">
    <mergeCell ref="J9:N9"/>
    <mergeCell ref="K1:N1"/>
    <mergeCell ref="A3:N3"/>
    <mergeCell ref="A4:N4"/>
    <mergeCell ref="A5:N5"/>
    <mergeCell ref="A6:N6"/>
    <mergeCell ref="A7:N7"/>
    <mergeCell ref="A9:A10"/>
    <mergeCell ref="B9:B10"/>
    <mergeCell ref="C9:C10"/>
    <mergeCell ref="D9:E9"/>
    <mergeCell ref="F9:I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1"/>
  <sheetViews>
    <sheetView workbookViewId="0">
      <selection activeCell="J30" sqref="J30"/>
    </sheetView>
  </sheetViews>
  <sheetFormatPr baseColWidth="10" defaultRowHeight="15" x14ac:dyDescent="0.25"/>
  <cols>
    <col min="2" max="2" width="19.28515625" customWidth="1"/>
  </cols>
  <sheetData>
    <row r="1" spans="1:14" ht="21" x14ac:dyDescent="0.25">
      <c r="A1" s="6" t="s">
        <v>25</v>
      </c>
      <c r="K1" s="120" t="s">
        <v>26</v>
      </c>
      <c r="L1" s="120"/>
      <c r="M1" s="120"/>
      <c r="N1" s="120"/>
    </row>
    <row r="3" spans="1:14" x14ac:dyDescent="0.25">
      <c r="A3" s="116" t="s">
        <v>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4" x14ac:dyDescent="0.25">
      <c r="A4" s="116" t="s">
        <v>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x14ac:dyDescent="0.25">
      <c r="A5" s="116" t="s">
        <v>2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1:14" x14ac:dyDescent="0.25">
      <c r="A6" s="116" t="s">
        <v>3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1:14" x14ac:dyDescent="0.25">
      <c r="A7" s="117" t="s">
        <v>4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</row>
    <row r="9" spans="1:14" ht="15.75" x14ac:dyDescent="0.25">
      <c r="A9" s="118" t="s">
        <v>5</v>
      </c>
      <c r="B9" s="118" t="s">
        <v>6</v>
      </c>
      <c r="C9" s="118" t="s">
        <v>7</v>
      </c>
      <c r="D9" s="119" t="s">
        <v>8</v>
      </c>
      <c r="E9" s="119"/>
      <c r="F9" s="119" t="s">
        <v>9</v>
      </c>
      <c r="G9" s="119"/>
      <c r="H9" s="119"/>
      <c r="I9" s="119"/>
      <c r="J9" s="115" t="s">
        <v>10</v>
      </c>
      <c r="K9" s="115"/>
      <c r="L9" s="115"/>
      <c r="M9" s="115"/>
      <c r="N9" s="115"/>
    </row>
    <row r="10" spans="1:14" ht="78.75" x14ac:dyDescent="0.25">
      <c r="A10" s="118"/>
      <c r="B10" s="118"/>
      <c r="C10" s="118"/>
      <c r="D10" s="5" t="s">
        <v>11</v>
      </c>
      <c r="E10" s="5" t="s">
        <v>12</v>
      </c>
      <c r="F10" s="2" t="s">
        <v>13</v>
      </c>
      <c r="G10" s="2" t="s">
        <v>14</v>
      </c>
      <c r="H10" s="2" t="s">
        <v>15</v>
      </c>
      <c r="I10" s="2" t="s">
        <v>16</v>
      </c>
      <c r="J10" s="5" t="s">
        <v>17</v>
      </c>
      <c r="K10" s="5" t="s">
        <v>18</v>
      </c>
      <c r="L10" s="5" t="s">
        <v>19</v>
      </c>
      <c r="M10" s="5" t="s">
        <v>20</v>
      </c>
      <c r="N10" s="2" t="s">
        <v>21</v>
      </c>
    </row>
    <row r="11" spans="1:14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</sheetData>
  <mergeCells count="12">
    <mergeCell ref="J9:N9"/>
    <mergeCell ref="K1:N1"/>
    <mergeCell ref="A3:N3"/>
    <mergeCell ref="A4:N4"/>
    <mergeCell ref="A5:N5"/>
    <mergeCell ref="A6:N6"/>
    <mergeCell ref="A7:N7"/>
    <mergeCell ref="A9:A10"/>
    <mergeCell ref="B9:B10"/>
    <mergeCell ref="C9:C10"/>
    <mergeCell ref="D9:E9"/>
    <mergeCell ref="F9:I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1"/>
  <sheetViews>
    <sheetView workbookViewId="0">
      <selection activeCell="L32" sqref="L32"/>
    </sheetView>
  </sheetViews>
  <sheetFormatPr baseColWidth="10" defaultRowHeight="15" x14ac:dyDescent="0.25"/>
  <cols>
    <col min="2" max="2" width="19.42578125" customWidth="1"/>
    <col min="14" max="14" width="13" customWidth="1"/>
  </cols>
  <sheetData>
    <row r="1" spans="1:14" ht="21" x14ac:dyDescent="0.25">
      <c r="A1" s="6" t="s">
        <v>25</v>
      </c>
      <c r="K1" s="120" t="s">
        <v>27</v>
      </c>
      <c r="L1" s="120"/>
      <c r="M1" s="120"/>
      <c r="N1" s="120"/>
    </row>
    <row r="3" spans="1:14" x14ac:dyDescent="0.25">
      <c r="A3" s="116" t="s">
        <v>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4" x14ac:dyDescent="0.25">
      <c r="A4" s="116" t="s">
        <v>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x14ac:dyDescent="0.25">
      <c r="A5" s="116" t="s">
        <v>2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1:14" x14ac:dyDescent="0.25">
      <c r="A6" s="116" t="s">
        <v>22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1:14" x14ac:dyDescent="0.25">
      <c r="A7" s="117" t="s">
        <v>4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</row>
    <row r="9" spans="1:14" ht="15.75" x14ac:dyDescent="0.25">
      <c r="A9" s="118" t="s">
        <v>5</v>
      </c>
      <c r="B9" s="118" t="s">
        <v>6</v>
      </c>
      <c r="C9" s="118" t="s">
        <v>7</v>
      </c>
      <c r="D9" s="119" t="s">
        <v>8</v>
      </c>
      <c r="E9" s="119"/>
      <c r="F9" s="119" t="s">
        <v>9</v>
      </c>
      <c r="G9" s="119"/>
      <c r="H9" s="119"/>
      <c r="I9" s="119"/>
      <c r="J9" s="115" t="s">
        <v>10</v>
      </c>
      <c r="K9" s="115"/>
      <c r="L9" s="115"/>
      <c r="M9" s="115"/>
      <c r="N9" s="115"/>
    </row>
    <row r="10" spans="1:14" ht="78.75" x14ac:dyDescent="0.25">
      <c r="A10" s="118"/>
      <c r="B10" s="118"/>
      <c r="C10" s="118"/>
      <c r="D10" s="5" t="s">
        <v>11</v>
      </c>
      <c r="E10" s="5" t="s">
        <v>12</v>
      </c>
      <c r="F10" s="2" t="s">
        <v>13</v>
      </c>
      <c r="G10" s="2" t="s">
        <v>14</v>
      </c>
      <c r="H10" s="2" t="s">
        <v>15</v>
      </c>
      <c r="I10" s="2" t="s">
        <v>16</v>
      </c>
      <c r="J10" s="5" t="s">
        <v>17</v>
      </c>
      <c r="K10" s="5" t="s">
        <v>18</v>
      </c>
      <c r="L10" s="5" t="s">
        <v>19</v>
      </c>
      <c r="M10" s="5" t="s">
        <v>20</v>
      </c>
      <c r="N10" s="2" t="s">
        <v>21</v>
      </c>
    </row>
    <row r="11" spans="1:14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</sheetData>
  <mergeCells count="12">
    <mergeCell ref="J9:N9"/>
    <mergeCell ref="K1:N1"/>
    <mergeCell ref="A3:N3"/>
    <mergeCell ref="A4:N4"/>
    <mergeCell ref="A5:N5"/>
    <mergeCell ref="A6:N6"/>
    <mergeCell ref="A7:N7"/>
    <mergeCell ref="A9:A10"/>
    <mergeCell ref="B9:B10"/>
    <mergeCell ref="C9:C10"/>
    <mergeCell ref="D9:E9"/>
    <mergeCell ref="F9:I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31"/>
  <sheetViews>
    <sheetView workbookViewId="0">
      <selection activeCell="K33" sqref="K33"/>
    </sheetView>
  </sheetViews>
  <sheetFormatPr baseColWidth="10" defaultRowHeight="15" x14ac:dyDescent="0.25"/>
  <cols>
    <col min="2" max="2" width="19.28515625" customWidth="1"/>
  </cols>
  <sheetData>
    <row r="1" spans="1:14" ht="21" x14ac:dyDescent="0.25">
      <c r="A1" s="6" t="s">
        <v>25</v>
      </c>
      <c r="K1" s="120" t="s">
        <v>28</v>
      </c>
      <c r="L1" s="120"/>
      <c r="M1" s="120"/>
      <c r="N1" s="120"/>
    </row>
    <row r="3" spans="1:14" x14ac:dyDescent="0.25">
      <c r="A3" s="116" t="s">
        <v>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4" x14ac:dyDescent="0.25">
      <c r="A4" s="116" t="s">
        <v>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x14ac:dyDescent="0.25">
      <c r="A5" s="116" t="s">
        <v>2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1:14" x14ac:dyDescent="0.25">
      <c r="A6" s="116" t="s">
        <v>3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1:14" x14ac:dyDescent="0.25">
      <c r="A7" s="117" t="s">
        <v>4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</row>
    <row r="9" spans="1:14" ht="15.75" x14ac:dyDescent="0.25">
      <c r="A9" s="118" t="s">
        <v>5</v>
      </c>
      <c r="B9" s="118" t="s">
        <v>6</v>
      </c>
      <c r="C9" s="118" t="s">
        <v>7</v>
      </c>
      <c r="D9" s="119" t="s">
        <v>8</v>
      </c>
      <c r="E9" s="119"/>
      <c r="F9" s="119" t="s">
        <v>9</v>
      </c>
      <c r="G9" s="119"/>
      <c r="H9" s="119"/>
      <c r="I9" s="119"/>
      <c r="J9" s="115" t="s">
        <v>10</v>
      </c>
      <c r="K9" s="115"/>
      <c r="L9" s="115"/>
      <c r="M9" s="115"/>
      <c r="N9" s="115"/>
    </row>
    <row r="10" spans="1:14" ht="78.75" x14ac:dyDescent="0.25">
      <c r="A10" s="118"/>
      <c r="B10" s="118"/>
      <c r="C10" s="118"/>
      <c r="D10" s="7" t="s">
        <v>11</v>
      </c>
      <c r="E10" s="7" t="s">
        <v>12</v>
      </c>
      <c r="F10" s="2" t="s">
        <v>13</v>
      </c>
      <c r="G10" s="2" t="s">
        <v>14</v>
      </c>
      <c r="H10" s="2" t="s">
        <v>15</v>
      </c>
      <c r="I10" s="2" t="s">
        <v>16</v>
      </c>
      <c r="J10" s="7" t="s">
        <v>17</v>
      </c>
      <c r="K10" s="7" t="s">
        <v>18</v>
      </c>
      <c r="L10" s="7" t="s">
        <v>19</v>
      </c>
      <c r="M10" s="7" t="s">
        <v>20</v>
      </c>
      <c r="N10" s="2" t="s">
        <v>21</v>
      </c>
    </row>
    <row r="11" spans="1:14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</sheetData>
  <mergeCells count="12">
    <mergeCell ref="J9:N9"/>
    <mergeCell ref="K1:N1"/>
    <mergeCell ref="A3:N3"/>
    <mergeCell ref="A4:N4"/>
    <mergeCell ref="A5:N5"/>
    <mergeCell ref="A6:N6"/>
    <mergeCell ref="A7:N7"/>
    <mergeCell ref="A9:A10"/>
    <mergeCell ref="B9:B10"/>
    <mergeCell ref="C9:C10"/>
    <mergeCell ref="D9:E9"/>
    <mergeCell ref="F9:I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2"/>
  <sheetViews>
    <sheetView workbookViewId="0">
      <selection activeCell="E28" sqref="E28"/>
    </sheetView>
  </sheetViews>
  <sheetFormatPr baseColWidth="10" defaultRowHeight="15" x14ac:dyDescent="0.25"/>
  <cols>
    <col min="1" max="1" width="4.140625" bestFit="1" customWidth="1"/>
    <col min="2" max="2" width="19.42578125" customWidth="1"/>
    <col min="3" max="3" width="25.42578125" bestFit="1" customWidth="1"/>
    <col min="14" max="14" width="13" customWidth="1"/>
  </cols>
  <sheetData>
    <row r="1" spans="1:14" ht="21" x14ac:dyDescent="0.25">
      <c r="A1" s="6"/>
      <c r="K1" s="120" t="s">
        <v>29</v>
      </c>
      <c r="L1" s="120"/>
      <c r="M1" s="120"/>
      <c r="N1" s="120"/>
    </row>
    <row r="3" spans="1:14" x14ac:dyDescent="0.25">
      <c r="A3" s="116" t="s">
        <v>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4" x14ac:dyDescent="0.25">
      <c r="A4" s="116" t="s">
        <v>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x14ac:dyDescent="0.25">
      <c r="A5" s="116" t="s">
        <v>2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1:14" x14ac:dyDescent="0.25">
      <c r="A6" s="116" t="s">
        <v>22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1:14" x14ac:dyDescent="0.25">
      <c r="A7" s="117" t="s">
        <v>4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</row>
    <row r="9" spans="1:14" ht="15.75" x14ac:dyDescent="0.25">
      <c r="A9" s="118" t="s">
        <v>5</v>
      </c>
      <c r="B9" s="118" t="s">
        <v>6</v>
      </c>
      <c r="C9" s="118" t="s">
        <v>7</v>
      </c>
      <c r="D9" s="119" t="s">
        <v>8</v>
      </c>
      <c r="E9" s="119"/>
      <c r="F9" s="119" t="s">
        <v>9</v>
      </c>
      <c r="G9" s="119"/>
      <c r="H9" s="119"/>
      <c r="I9" s="119"/>
      <c r="J9" s="115" t="s">
        <v>10</v>
      </c>
      <c r="K9" s="115"/>
      <c r="L9" s="115"/>
      <c r="M9" s="115"/>
      <c r="N9" s="115"/>
    </row>
    <row r="10" spans="1:14" ht="78.75" x14ac:dyDescent="0.25">
      <c r="A10" s="118"/>
      <c r="B10" s="118"/>
      <c r="C10" s="118"/>
      <c r="D10" s="7" t="s">
        <v>11</v>
      </c>
      <c r="E10" s="7" t="s">
        <v>12</v>
      </c>
      <c r="F10" s="2" t="s">
        <v>13</v>
      </c>
      <c r="G10" s="2" t="s">
        <v>14</v>
      </c>
      <c r="H10" s="2" t="s">
        <v>15</v>
      </c>
      <c r="I10" s="2" t="s">
        <v>16</v>
      </c>
      <c r="J10" s="7" t="s">
        <v>17</v>
      </c>
      <c r="K10" s="7" t="s">
        <v>18</v>
      </c>
      <c r="L10" s="7" t="s">
        <v>19</v>
      </c>
      <c r="M10" s="7" t="s">
        <v>20</v>
      </c>
      <c r="N10" s="2" t="s">
        <v>21</v>
      </c>
    </row>
    <row r="11" spans="1:14" x14ac:dyDescent="0.25">
      <c r="A11" s="8">
        <v>1</v>
      </c>
      <c r="B11" s="9" t="s">
        <v>30</v>
      </c>
      <c r="C11" s="10" t="s">
        <v>31</v>
      </c>
      <c r="D11" s="11">
        <v>42</v>
      </c>
      <c r="E11" s="11">
        <v>58</v>
      </c>
      <c r="F11" s="12">
        <v>52</v>
      </c>
      <c r="G11" s="12">
        <v>30</v>
      </c>
      <c r="H11" s="12">
        <v>16</v>
      </c>
      <c r="I11" s="12">
        <v>2</v>
      </c>
      <c r="J11" s="12">
        <v>0</v>
      </c>
      <c r="K11" s="12">
        <v>0</v>
      </c>
      <c r="L11" s="12">
        <v>0</v>
      </c>
      <c r="M11" s="12">
        <v>100</v>
      </c>
      <c r="N11" s="12">
        <v>0</v>
      </c>
    </row>
    <row r="12" spans="1:14" x14ac:dyDescent="0.25">
      <c r="A12" s="8">
        <v>2</v>
      </c>
      <c r="B12" s="9" t="s">
        <v>30</v>
      </c>
      <c r="C12" s="10" t="s">
        <v>32</v>
      </c>
      <c r="D12" s="11">
        <v>68</v>
      </c>
      <c r="E12" s="11">
        <v>32</v>
      </c>
      <c r="F12" s="12">
        <v>38</v>
      </c>
      <c r="G12" s="12">
        <v>51</v>
      </c>
      <c r="H12" s="12">
        <v>10</v>
      </c>
      <c r="I12" s="12">
        <v>1</v>
      </c>
      <c r="J12" s="12">
        <v>46</v>
      </c>
      <c r="K12" s="12">
        <v>0</v>
      </c>
      <c r="L12" s="12">
        <v>0</v>
      </c>
      <c r="M12" s="12">
        <v>54</v>
      </c>
      <c r="N12" s="12">
        <v>0</v>
      </c>
    </row>
    <row r="13" spans="1:14" x14ac:dyDescent="0.25">
      <c r="A13" s="8">
        <v>3</v>
      </c>
      <c r="B13" s="9" t="s">
        <v>33</v>
      </c>
      <c r="C13" s="10" t="s">
        <v>34</v>
      </c>
      <c r="D13" s="11">
        <v>36</v>
      </c>
      <c r="E13" s="11">
        <v>64</v>
      </c>
      <c r="F13" s="12">
        <v>23</v>
      </c>
      <c r="G13" s="12">
        <v>52</v>
      </c>
      <c r="H13" s="12">
        <v>23</v>
      </c>
      <c r="I13" s="12">
        <v>2</v>
      </c>
      <c r="J13" s="12">
        <v>0</v>
      </c>
      <c r="K13" s="12">
        <v>0</v>
      </c>
      <c r="L13" s="12">
        <v>0</v>
      </c>
      <c r="M13" s="12">
        <v>100</v>
      </c>
      <c r="N13" s="12">
        <v>0</v>
      </c>
    </row>
    <row r="14" spans="1:14" x14ac:dyDescent="0.25">
      <c r="A14" s="8">
        <v>4</v>
      </c>
      <c r="B14" s="10" t="s">
        <v>35</v>
      </c>
      <c r="C14" s="10" t="s">
        <v>35</v>
      </c>
      <c r="D14" s="12">
        <v>191</v>
      </c>
      <c r="E14" s="12">
        <v>109</v>
      </c>
      <c r="F14" s="12">
        <v>126</v>
      </c>
      <c r="G14" s="12">
        <v>135</v>
      </c>
      <c r="H14" s="12">
        <v>35</v>
      </c>
      <c r="I14" s="12">
        <v>4</v>
      </c>
      <c r="J14" s="12">
        <v>0</v>
      </c>
      <c r="K14" s="12">
        <v>0</v>
      </c>
      <c r="L14" s="12">
        <v>0</v>
      </c>
      <c r="M14" s="12">
        <v>300</v>
      </c>
      <c r="N14" s="12">
        <v>0</v>
      </c>
    </row>
    <row r="15" spans="1:14" x14ac:dyDescent="0.25">
      <c r="A15" s="8">
        <v>5</v>
      </c>
      <c r="B15" s="10" t="s">
        <v>35</v>
      </c>
      <c r="C15" s="10" t="s">
        <v>36</v>
      </c>
      <c r="D15" s="12">
        <v>25</v>
      </c>
      <c r="E15" s="12">
        <v>25</v>
      </c>
      <c r="F15" s="12">
        <v>35</v>
      </c>
      <c r="G15" s="12">
        <v>10</v>
      </c>
      <c r="H15" s="12">
        <v>5</v>
      </c>
      <c r="I15" s="12">
        <v>0</v>
      </c>
      <c r="J15" s="12">
        <v>0</v>
      </c>
      <c r="K15" s="12">
        <v>0</v>
      </c>
      <c r="L15" s="12">
        <v>0</v>
      </c>
      <c r="M15" s="12">
        <v>50</v>
      </c>
      <c r="N15" s="12">
        <v>0</v>
      </c>
    </row>
    <row r="16" spans="1:14" x14ac:dyDescent="0.25">
      <c r="A16" s="8">
        <v>6</v>
      </c>
      <c r="B16" s="10" t="s">
        <v>35</v>
      </c>
      <c r="C16" s="10" t="s">
        <v>37</v>
      </c>
      <c r="D16" s="12">
        <v>32</v>
      </c>
      <c r="E16" s="12">
        <v>68</v>
      </c>
      <c r="F16" s="12">
        <v>13</v>
      </c>
      <c r="G16" s="12">
        <v>54</v>
      </c>
      <c r="H16" s="12">
        <v>28</v>
      </c>
      <c r="I16" s="12">
        <v>5</v>
      </c>
      <c r="J16" s="12">
        <v>2</v>
      </c>
      <c r="K16" s="12">
        <v>0</v>
      </c>
      <c r="L16" s="12">
        <v>0</v>
      </c>
      <c r="M16" s="12">
        <v>98</v>
      </c>
      <c r="N16" s="12">
        <v>0</v>
      </c>
    </row>
    <row r="17" spans="1:14" x14ac:dyDescent="0.25">
      <c r="A17" s="8">
        <v>7</v>
      </c>
      <c r="B17" s="10" t="s">
        <v>35</v>
      </c>
      <c r="C17" s="10" t="s">
        <v>38</v>
      </c>
      <c r="D17" s="12">
        <v>50</v>
      </c>
      <c r="E17" s="12">
        <v>50</v>
      </c>
      <c r="F17" s="12">
        <v>58</v>
      </c>
      <c r="G17" s="12">
        <v>36</v>
      </c>
      <c r="H17" s="12">
        <v>6</v>
      </c>
      <c r="I17" s="12">
        <v>0</v>
      </c>
      <c r="J17" s="12">
        <v>0</v>
      </c>
      <c r="K17" s="12">
        <v>0</v>
      </c>
      <c r="L17" s="12">
        <v>0</v>
      </c>
      <c r="M17" s="12">
        <v>100</v>
      </c>
      <c r="N17" s="12">
        <v>0</v>
      </c>
    </row>
    <row r="18" spans="1:14" x14ac:dyDescent="0.25">
      <c r="A18" s="8">
        <v>8</v>
      </c>
      <c r="B18" s="9" t="s">
        <v>39</v>
      </c>
      <c r="C18" s="8" t="s">
        <v>40</v>
      </c>
      <c r="D18" s="12">
        <v>79</v>
      </c>
      <c r="E18" s="12">
        <v>71</v>
      </c>
      <c r="F18" s="12">
        <v>100</v>
      </c>
      <c r="G18" s="12">
        <v>50</v>
      </c>
      <c r="H18" s="12">
        <v>0</v>
      </c>
      <c r="I18" s="12">
        <v>0</v>
      </c>
      <c r="J18" s="12">
        <v>147</v>
      </c>
      <c r="K18" s="12">
        <v>0</v>
      </c>
      <c r="L18" s="12">
        <v>0</v>
      </c>
      <c r="M18" s="12">
        <v>3</v>
      </c>
      <c r="N18" s="12">
        <v>0</v>
      </c>
    </row>
    <row r="19" spans="1:14" x14ac:dyDescent="0.25">
      <c r="A19" s="122" t="s">
        <v>41</v>
      </c>
      <c r="B19" s="123"/>
      <c r="C19" s="124"/>
      <c r="D19" s="13">
        <f>SUM(D11:D18)</f>
        <v>523</v>
      </c>
      <c r="E19" s="13">
        <f t="shared" ref="E19:N19" si="0">SUM(E11:E18)</f>
        <v>477</v>
      </c>
      <c r="F19" s="13">
        <f t="shared" si="0"/>
        <v>445</v>
      </c>
      <c r="G19" s="13">
        <f t="shared" si="0"/>
        <v>418</v>
      </c>
      <c r="H19" s="13">
        <f t="shared" si="0"/>
        <v>123</v>
      </c>
      <c r="I19" s="13">
        <f t="shared" si="0"/>
        <v>14</v>
      </c>
      <c r="J19" s="13">
        <f t="shared" si="0"/>
        <v>195</v>
      </c>
      <c r="K19" s="13">
        <f t="shared" si="0"/>
        <v>0</v>
      </c>
      <c r="L19" s="13">
        <f t="shared" si="0"/>
        <v>0</v>
      </c>
      <c r="M19" s="13">
        <f t="shared" si="0"/>
        <v>805</v>
      </c>
      <c r="N19" s="13">
        <f t="shared" si="0"/>
        <v>0</v>
      </c>
    </row>
    <row r="20" spans="1:14" x14ac:dyDescent="0.25">
      <c r="A20" s="125"/>
      <c r="B20" s="126"/>
      <c r="C20" s="127"/>
      <c r="D20" s="128">
        <f>D19+E19</f>
        <v>1000</v>
      </c>
      <c r="E20" s="128"/>
      <c r="F20" s="128">
        <f>F19+G19+H19+I19</f>
        <v>1000</v>
      </c>
      <c r="G20" s="128"/>
      <c r="H20" s="128"/>
      <c r="I20" s="128"/>
      <c r="J20" s="129">
        <f>J19+K19+L19+M19+N19</f>
        <v>1000</v>
      </c>
      <c r="K20" s="129"/>
      <c r="L20" s="129"/>
      <c r="M20" s="129"/>
      <c r="N20" s="129"/>
    </row>
    <row r="22" spans="1:14" s="15" customFormat="1" ht="75" customHeight="1" x14ac:dyDescent="0.25">
      <c r="A22" s="121" t="s">
        <v>42</v>
      </c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</row>
  </sheetData>
  <mergeCells count="17">
    <mergeCell ref="D9:E9"/>
    <mergeCell ref="F9:I9"/>
    <mergeCell ref="J9:N9"/>
    <mergeCell ref="A7:N7"/>
    <mergeCell ref="A22:N22"/>
    <mergeCell ref="A19:C20"/>
    <mergeCell ref="D20:E20"/>
    <mergeCell ref="F20:I20"/>
    <mergeCell ref="J20:N20"/>
    <mergeCell ref="A9:A10"/>
    <mergeCell ref="B9:B10"/>
    <mergeCell ref="C9:C10"/>
    <mergeCell ref="K1:N1"/>
    <mergeCell ref="A3:N3"/>
    <mergeCell ref="A4:N4"/>
    <mergeCell ref="A5:N5"/>
    <mergeCell ref="A6:N6"/>
  </mergeCells>
  <pageMargins left="0.7" right="0.7" top="0.75" bottom="0.75" header="0.3" footer="0.3"/>
  <pageSetup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31"/>
  <sheetViews>
    <sheetView workbookViewId="0">
      <selection activeCell="M32" sqref="M32"/>
    </sheetView>
  </sheetViews>
  <sheetFormatPr baseColWidth="10" defaultRowHeight="15" x14ac:dyDescent="0.25"/>
  <cols>
    <col min="2" max="2" width="19.28515625" customWidth="1"/>
  </cols>
  <sheetData>
    <row r="1" spans="1:14" ht="21" x14ac:dyDescent="0.25">
      <c r="A1" s="6" t="s">
        <v>25</v>
      </c>
      <c r="K1" s="120" t="s">
        <v>43</v>
      </c>
      <c r="L1" s="120"/>
      <c r="M1" s="120"/>
      <c r="N1" s="120"/>
    </row>
    <row r="3" spans="1:14" x14ac:dyDescent="0.25">
      <c r="A3" s="116" t="s">
        <v>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4" x14ac:dyDescent="0.25">
      <c r="A4" s="116" t="s">
        <v>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x14ac:dyDescent="0.25">
      <c r="A5" s="116" t="s">
        <v>2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1:14" x14ac:dyDescent="0.25">
      <c r="A6" s="116" t="s">
        <v>3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1:14" x14ac:dyDescent="0.25">
      <c r="A7" s="117" t="s">
        <v>4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</row>
    <row r="9" spans="1:14" ht="15.75" x14ac:dyDescent="0.25">
      <c r="A9" s="118" t="s">
        <v>5</v>
      </c>
      <c r="B9" s="118" t="s">
        <v>6</v>
      </c>
      <c r="C9" s="118" t="s">
        <v>7</v>
      </c>
      <c r="D9" s="119" t="s">
        <v>8</v>
      </c>
      <c r="E9" s="119"/>
      <c r="F9" s="119" t="s">
        <v>9</v>
      </c>
      <c r="G9" s="119"/>
      <c r="H9" s="119"/>
      <c r="I9" s="119"/>
      <c r="J9" s="115" t="s">
        <v>10</v>
      </c>
      <c r="K9" s="115"/>
      <c r="L9" s="115"/>
      <c r="M9" s="115"/>
      <c r="N9" s="115"/>
    </row>
    <row r="10" spans="1:14" ht="78.75" x14ac:dyDescent="0.25">
      <c r="A10" s="118"/>
      <c r="B10" s="118"/>
      <c r="C10" s="118"/>
      <c r="D10" s="14" t="s">
        <v>11</v>
      </c>
      <c r="E10" s="14" t="s">
        <v>12</v>
      </c>
      <c r="F10" s="2" t="s">
        <v>13</v>
      </c>
      <c r="G10" s="2" t="s">
        <v>14</v>
      </c>
      <c r="H10" s="2" t="s">
        <v>15</v>
      </c>
      <c r="I10" s="2" t="s">
        <v>16</v>
      </c>
      <c r="J10" s="14" t="s">
        <v>17</v>
      </c>
      <c r="K10" s="14" t="s">
        <v>18</v>
      </c>
      <c r="L10" s="14" t="s">
        <v>19</v>
      </c>
      <c r="M10" s="14" t="s">
        <v>20</v>
      </c>
      <c r="N10" s="2" t="s">
        <v>21</v>
      </c>
    </row>
    <row r="11" spans="1:14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</sheetData>
  <mergeCells count="12">
    <mergeCell ref="J9:N9"/>
    <mergeCell ref="K1:N1"/>
    <mergeCell ref="A3:N3"/>
    <mergeCell ref="A4:N4"/>
    <mergeCell ref="A5:N5"/>
    <mergeCell ref="A6:N6"/>
    <mergeCell ref="A7:N7"/>
    <mergeCell ref="A9:A10"/>
    <mergeCell ref="B9:B10"/>
    <mergeCell ref="C9:C10"/>
    <mergeCell ref="D9:E9"/>
    <mergeCell ref="F9:I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ENERO_TALLERES_JP_2024</vt:lpstr>
      <vt:lpstr>ENERO_EVENTOS_JP_2024</vt:lpstr>
      <vt:lpstr>FEBRERO TALLERES JP 2024</vt:lpstr>
      <vt:lpstr>FEBRERO EVENTOS JP 2024</vt:lpstr>
      <vt:lpstr>MARZO TALLERES JP 2024</vt:lpstr>
      <vt:lpstr>MARZO EVENTOS JP 2024</vt:lpstr>
      <vt:lpstr>ABRIL TALLERES JP 2024</vt:lpstr>
      <vt:lpstr>ABRIL EVENTOS JP 2024</vt:lpstr>
      <vt:lpstr>MAYO TALLERES JP 2024</vt:lpstr>
      <vt:lpstr>MAYO EVENTOS JP 2024</vt:lpstr>
      <vt:lpstr>JUNIO  TALLERES JP 2024</vt:lpstr>
      <vt:lpstr>JUNIO EVENTOS JP 2024</vt:lpstr>
      <vt:lpstr>JULIO  TALLERES JP 2024</vt:lpstr>
      <vt:lpstr>JULIO EVENTOS JP 2024</vt:lpstr>
      <vt:lpstr>AGOSTO  TALLERES JP 2024</vt:lpstr>
      <vt:lpstr>AGOSTO  EVENTOS JP 2024 </vt:lpstr>
      <vt:lpstr>SEPTIEMBRE  TALLERES JP 2024</vt:lpstr>
      <vt:lpstr>SEPTIEMBRE  EVENTOS JP 2024</vt:lpstr>
      <vt:lpstr>OCTUBRE  TALLERES JP 2024</vt:lpstr>
      <vt:lpstr>OCTUBRE  EVENTOS JP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Garcia</dc:creator>
  <cp:lastModifiedBy>Ana Paulina Santizo Saravia</cp:lastModifiedBy>
  <cp:lastPrinted>2021-10-04T16:20:22Z</cp:lastPrinted>
  <dcterms:created xsi:type="dcterms:W3CDTF">2018-02-21T20:37:50Z</dcterms:created>
  <dcterms:modified xsi:type="dcterms:W3CDTF">2024-11-20T18:43:16Z</dcterms:modified>
</cp:coreProperties>
</file>