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sual junio\INFORMACION PUBLICA JUNIO 2020\"/>
    </mc:Choice>
  </mc:AlternateContent>
  <xr:revisionPtr revIDLastSave="0" documentId="13_ncr:1_{A5041EA4-6E1F-458B-B7D7-A1D1E8FD7F4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- 022'!$A$2:$P$17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M33" i="1" s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J33" i="1"/>
  <c r="J34" i="1"/>
  <c r="J35" i="1"/>
  <c r="J36" i="1"/>
  <c r="J37" i="1"/>
  <c r="J38" i="1"/>
  <c r="J39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D33" i="1"/>
  <c r="D34" i="1"/>
  <c r="D35" i="1"/>
  <c r="D36" i="1"/>
  <c r="D37" i="1"/>
  <c r="D38" i="1"/>
  <c r="D39" i="1"/>
  <c r="L32" i="1" l="1"/>
  <c r="M32" i="1"/>
  <c r="N32" i="1"/>
  <c r="O32" i="1"/>
  <c r="H32" i="1"/>
  <c r="G32" i="1"/>
  <c r="J32" i="1"/>
  <c r="D32" i="1"/>
  <c r="J31" i="1" l="1"/>
  <c r="J30" i="1"/>
  <c r="J29" i="1"/>
  <c r="J28" i="1"/>
  <c r="J27" i="1"/>
  <c r="J26" i="1"/>
  <c r="J25" i="1"/>
  <c r="J24" i="1"/>
  <c r="J23" i="1"/>
  <c r="J22" i="1"/>
  <c r="J21" i="1"/>
  <c r="J20" i="1"/>
  <c r="L31" i="1"/>
  <c r="L30" i="1"/>
  <c r="L29" i="1"/>
  <c r="L28" i="1"/>
  <c r="L27" i="1"/>
  <c r="L26" i="1"/>
  <c r="L25" i="1"/>
  <c r="L24" i="1"/>
  <c r="L23" i="1"/>
  <c r="L22" i="1"/>
  <c r="L21" i="1"/>
  <c r="L20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H31" i="1"/>
  <c r="G31" i="1"/>
  <c r="H30" i="1"/>
  <c r="G30" i="1"/>
  <c r="H29" i="1"/>
  <c r="M29" i="1" s="1"/>
  <c r="G29" i="1"/>
  <c r="H28" i="1"/>
  <c r="M28" i="1" s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M20" i="1" s="1"/>
  <c r="G20" i="1"/>
  <c r="D20" i="1"/>
  <c r="D21" i="1"/>
  <c r="D22" i="1"/>
  <c r="D23" i="1"/>
  <c r="D24" i="1"/>
  <c r="D25" i="1"/>
  <c r="D26" i="1"/>
  <c r="D27" i="1"/>
  <c r="D28" i="1"/>
  <c r="D29" i="1"/>
  <c r="D30" i="1"/>
  <c r="D31" i="1"/>
  <c r="D18" i="1"/>
  <c r="D19" i="1"/>
  <c r="M22" i="1" l="1"/>
  <c r="M24" i="1"/>
  <c r="M30" i="1"/>
  <c r="M23" i="1"/>
  <c r="M27" i="1"/>
  <c r="M31" i="1"/>
  <c r="M21" i="1"/>
  <c r="M25" i="1"/>
  <c r="M26" i="1"/>
  <c r="L18" i="1"/>
  <c r="G18" i="1"/>
  <c r="H18" i="1"/>
  <c r="J18" i="1" s="1"/>
  <c r="G19" i="1"/>
  <c r="H19" i="1"/>
  <c r="M19" i="1" l="1"/>
  <c r="M18" i="1"/>
  <c r="L17" i="1"/>
  <c r="L16" i="1"/>
  <c r="L15" i="1"/>
  <c r="L13" i="1"/>
  <c r="L14" i="1"/>
  <c r="L12" i="1"/>
  <c r="L11" i="1"/>
  <c r="L10" i="1"/>
  <c r="L9" i="1"/>
  <c r="L8" i="1"/>
  <c r="L7" i="1"/>
  <c r="L6" i="1"/>
  <c r="L5" i="1"/>
  <c r="L4" i="1"/>
  <c r="L3" i="1"/>
  <c r="H17" i="1"/>
  <c r="J17" i="1" s="1"/>
  <c r="H16" i="1"/>
  <c r="J16" i="1" s="1"/>
  <c r="H15" i="1"/>
  <c r="J15" i="1" s="1"/>
  <c r="H13" i="1"/>
  <c r="J13" i="1" s="1"/>
  <c r="H14" i="1"/>
  <c r="J14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7" i="1"/>
  <c r="G16" i="1"/>
  <c r="G15" i="1"/>
  <c r="G13" i="1"/>
  <c r="G14" i="1"/>
  <c r="G12" i="1"/>
  <c r="G11" i="1"/>
  <c r="G10" i="1"/>
  <c r="G9" i="1"/>
  <c r="G8" i="1"/>
  <c r="G7" i="1"/>
  <c r="G6" i="1"/>
  <c r="G5" i="1"/>
  <c r="G4" i="1"/>
  <c r="G3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  <c r="M3" i="1" l="1"/>
  <c r="M10" i="1"/>
  <c r="M13" i="1"/>
  <c r="M4" i="1"/>
  <c r="M11" i="1"/>
  <c r="M5" i="1"/>
  <c r="M8" i="1"/>
  <c r="M12" i="1"/>
  <c r="M16" i="1"/>
  <c r="M7" i="1"/>
  <c r="M15" i="1"/>
  <c r="M6" i="1"/>
  <c r="M9" i="1"/>
  <c r="M14" i="1"/>
  <c r="M17" i="1"/>
</calcChain>
</file>

<file path=xl/sharedStrings.xml><?xml version="1.0" encoding="utf-8"?>
<sst xmlns="http://schemas.openxmlformats.org/spreadsheetml/2006/main" count="165" uniqueCount="92">
  <si>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</si>
  <si>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</si>
  <si>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</si>
  <si>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</si>
  <si>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</si>
  <si>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</si>
  <si>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</si>
  <si>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</si>
  <si>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</si>
  <si>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</si>
  <si>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</si>
  <si>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</si>
  <si>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</si>
  <si>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</si>
  <si>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</si>
  <si>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</si>
  <si>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</si>
  <si>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</si>
  <si>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</si>
  <si>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BYRON OTHONIEL  BURGOS PANIAGUA</t>
  </si>
  <si>
    <t>MARIA JOSE  ZEBADUA ESTRADA</t>
  </si>
  <si>
    <t>ERICK ADAN  VERAS DE LEON</t>
  </si>
  <si>
    <t>KARINA ELEONORA  LUTIN MARTINEZ</t>
  </si>
  <si>
    <t>ROSA LIDIA  TATUAN LEMUS</t>
  </si>
  <si>
    <t>CARLOS RODOLFO  HURTARTE AGUILAR</t>
  </si>
  <si>
    <t>MILDRE MARLENE  QUIJADA PEREZ</t>
  </si>
  <si>
    <t>NESTOR ROCAEL  DAVILA CHETE</t>
  </si>
  <si>
    <t>ALBERTO EMMANUEL  SOTO DE LEON</t>
  </si>
  <si>
    <t>LUIS EDUARDO  RIVAS RUANO</t>
  </si>
  <si>
    <t>EDDY NOE  GUZMAN OROZCO</t>
  </si>
  <si>
    <t>FLORENTINA   PUAC PUAC DE QUEL</t>
  </si>
  <si>
    <t>CLAUDIA MICHELLE  GARZARO DE LEON</t>
  </si>
  <si>
    <t>ANA CASILDA  ARRUE MOTA</t>
  </si>
  <si>
    <t>ERICK  ESTUARDO   TOC COJULUN</t>
  </si>
  <si>
    <t>JAQUELINE ESMERALDA  AVALOS ORDOÑEZ</t>
  </si>
  <si>
    <t>JAVIER EDUARDO  PANIAGUA POLANCO</t>
  </si>
  <si>
    <t>LEONEL EDIBALDO  LOPEZ RAMIREZ</t>
  </si>
  <si>
    <t>JOSE HELIODORO  GATICA MONTUFAR</t>
  </si>
  <si>
    <t>ANA GABRIELA  CARRILLO DE LEON</t>
  </si>
  <si>
    <t>HUGO ROLANDO  VELEZ VASQUEZ</t>
  </si>
  <si>
    <t>SUBDIRECCION DE INVESTIGACION Y DESARROLLO DE SISTEMAS</t>
  </si>
  <si>
    <t>SUBDIRECCION DE ADMINISTRACION DE PERSONAL</t>
  </si>
  <si>
    <t>SUBDIRECCION INFORMACION SOCIAL</t>
  </si>
  <si>
    <t>DIRECCION ADMINISTRATIVA</t>
  </si>
  <si>
    <t>AUDITORIAS ESPECIALES</t>
  </si>
  <si>
    <t>SUBDIRECCION DE COMPRAS</t>
  </si>
  <si>
    <t>SUBDIRECCION DE APLICACION DE PERSONAL</t>
  </si>
  <si>
    <t>SUBDIRECCION DE PRESUPUESTO</t>
  </si>
  <si>
    <t>AUDITORIA FINANCIERA Y DE SISTEMAS</t>
  </si>
  <si>
    <t>SUBDIRECCION DE NOMINAS Y SALARIOS</t>
  </si>
  <si>
    <t>DIRECCION DE INFORMATICA</t>
  </si>
  <si>
    <t>SUBDIRECCION DE PROGRAMACION Y FORMULACION PRESUPUESTARIA</t>
  </si>
  <si>
    <t>INFORMACION PUBLICA</t>
  </si>
  <si>
    <t>EVELYN CAROLINA  ROBLES SICAL DE RECINOS</t>
  </si>
  <si>
    <t>SIBIA ELISAMA  ORTEGA MORALES DE MONTERROSO</t>
  </si>
  <si>
    <t>ROSA MERY  MEJIA FLORES DE CERMEÑO</t>
  </si>
  <si>
    <t>KAREN XOCHITL  HERRERA CLARA DE DE MARTINEZ</t>
  </si>
  <si>
    <t>OTTO LEONEL  FAJARDO MEJIA</t>
  </si>
  <si>
    <t>VILMA ALICIA  CASTILLO CIFUENTES DE LUCH</t>
  </si>
  <si>
    <t>CLAUDIA MARIA  ALFARO OCHOA DE SOTO</t>
  </si>
  <si>
    <t>CARLOS  AUGUSTO  RODRIGUEZ RUANO</t>
  </si>
  <si>
    <t>JUAN FERNANDO  LOPEZ ESCOBAR</t>
  </si>
  <si>
    <t>SUBDIRECCION CONTROL FINANCIERO DE BENEFICIARIOS</t>
  </si>
  <si>
    <t>SUBDIRECCION DE INVENTARIOS</t>
  </si>
  <si>
    <t>SUBDIRECCION DE TESORERIA</t>
  </si>
  <si>
    <t>DIRECCION DE RECURSOS HUMANOS</t>
  </si>
  <si>
    <t>DIRECCION DE DISEÑO Y NORMATIVIDAD</t>
  </si>
  <si>
    <t>SUBDIRECCION DE SELECCION Y NOMBRAMIENTO DE PERSONAL</t>
  </si>
  <si>
    <t>SUBDIRECCION DE INFRAESTRUCTURA TECNOLOGICA</t>
  </si>
  <si>
    <t>SUBDIRECCION DE DISEÑO DE PROCESOS</t>
  </si>
  <si>
    <t>SUBDIRECCION DE PROYECTOS</t>
  </si>
  <si>
    <t>AUDITORIA INTERNA</t>
  </si>
  <si>
    <t>SECRETARIA GENERAL</t>
  </si>
  <si>
    <t>DIRECCION DE PLANIFICACION Y PROGRAMACION</t>
  </si>
  <si>
    <t>DIRECCION DE MONITOREO Y EVALUACION</t>
  </si>
  <si>
    <t>ASESORIA JURIDICA</t>
  </si>
  <si>
    <t>SUBDIRECCION DE MONITOREO SOCIAL</t>
  </si>
  <si>
    <t>SUBDIRECCION DE CAPACITACION Y DESARROLLO</t>
  </si>
  <si>
    <t>Nómina Renglón 022 - 201- Junio 2020</t>
  </si>
  <si>
    <t>HILDA BEATRIZ  CISNEROS ESTRADA</t>
  </si>
  <si>
    <t>JIN JOSUE  FLORES ANTONIO</t>
  </si>
  <si>
    <t>NOE  DAVID   FLORES BOCANEGRA</t>
  </si>
  <si>
    <t>WALTER ALEXANDER  GOMEZ GONZALEZ</t>
  </si>
  <si>
    <t>CARLOS ENRIQUE  TICURU PINAL</t>
  </si>
  <si>
    <t>EDGAR  DANILO  MORALES GIL</t>
  </si>
  <si>
    <t>ESTUARDO   GONZALEZ PAREDES</t>
  </si>
  <si>
    <t>SUBDIRECCION DE CONTABILIDAD</t>
  </si>
  <si>
    <t>SUBDIRECCION DE EVALUACION SOCIAL</t>
  </si>
  <si>
    <t>COMUNICACION SOCIAL</t>
  </si>
  <si>
    <t>SUBDIRECCION DE SOPORTE TECNICO</t>
  </si>
  <si>
    <t>SUBDIRECCION DE DISEÑO Y ORGANIZACION DE PROGRAMAS SOCIALES</t>
  </si>
  <si>
    <t>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</si>
</sst>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9">
          <cell r="D9" t="str">
            <v>SUBDIRECCION DE ADMINISTRACION DE PERSONAL</v>
          </cell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3">
          <cell r="M103" t="str">
            <v>022</v>
          </cell>
          <cell r="V103">
            <v>0</v>
          </cell>
          <cell r="X103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topLeftCell="A19" zoomScale="75" zoomScaleNormal="75" zoomScaleSheetLayoutView="40" workbookViewId="0">
      <selection activeCell="K29" sqref="K29:K30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78</v>
      </c>
      <c r="B1" s="3"/>
      <c r="C1" s="3"/>
      <c r="D1" s="8"/>
      <c r="E1" s="8"/>
      <c r="F1" s="8"/>
      <c r="G1" s="8"/>
      <c r="H1" s="8"/>
      <c r="I1" s="8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0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30</v>
      </c>
      <c r="D3" s="7" t="str">
        <f>'[1]DICIEMBRE 2018'!$M$9</f>
        <v>022</v>
      </c>
      <c r="E3" s="12" t="s">
        <v>51</v>
      </c>
      <c r="F3" s="13">
        <v>16000</v>
      </c>
      <c r="G3" s="13">
        <f>'[1]DICIEMBRE 2018'!$V$9</f>
        <v>0</v>
      </c>
      <c r="H3" s="13">
        <f>'[1]DICIEMBRE 2018'!$V$9</f>
        <v>0</v>
      </c>
      <c r="I3" s="13">
        <v>375</v>
      </c>
      <c r="J3" s="13">
        <f t="shared" ref="J3:J15" si="0">H3</f>
        <v>0</v>
      </c>
      <c r="K3" s="13">
        <v>250</v>
      </c>
      <c r="L3" s="13">
        <f>'[1]DICIEMBRE 2018'!$X$9</f>
        <v>0</v>
      </c>
      <c r="M3" s="13">
        <f>SUM(F3:L3)</f>
        <v>16625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79</v>
      </c>
      <c r="D4" s="7" t="str">
        <f>'[1]DICIEMBRE 2018'!$M$17</f>
        <v>022</v>
      </c>
      <c r="E4" s="12" t="s">
        <v>50</v>
      </c>
      <c r="F4" s="13">
        <v>16000</v>
      </c>
      <c r="G4" s="13">
        <f>'[1]DICIEMBRE 2018'!$V$17</f>
        <v>0</v>
      </c>
      <c r="H4" s="13">
        <f>'[1]DICIEMBRE 2018'!$V$17</f>
        <v>0</v>
      </c>
      <c r="I4" s="13">
        <v>0</v>
      </c>
      <c r="J4" s="13">
        <f t="shared" si="0"/>
        <v>0</v>
      </c>
      <c r="K4" s="13">
        <v>250</v>
      </c>
      <c r="L4" s="13">
        <f>'[1]DICIEMBRE 2018'!$X$17</f>
        <v>0</v>
      </c>
      <c r="M4" s="13">
        <f t="shared" ref="M4:M31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18</v>
      </c>
      <c r="C5" s="12" t="s">
        <v>22</v>
      </c>
      <c r="D5" s="7" t="str">
        <f>'[1]DICIEMBRE 2018'!$M$25</f>
        <v>022</v>
      </c>
      <c r="E5" s="12" t="s">
        <v>43</v>
      </c>
      <c r="F5" s="13">
        <v>20000</v>
      </c>
      <c r="G5" s="13">
        <f>'[1]DICIEMBRE 2018'!$V$25</f>
        <v>0</v>
      </c>
      <c r="H5" s="13">
        <f>'[1]DICIEMBRE 2018'!$V$25</f>
        <v>0</v>
      </c>
      <c r="I5" s="13">
        <v>375</v>
      </c>
      <c r="J5" s="13">
        <f t="shared" si="0"/>
        <v>0</v>
      </c>
      <c r="K5" s="13">
        <v>250</v>
      </c>
      <c r="L5" s="13">
        <f>'[1]DICIEMBRE 2018'!$X$25</f>
        <v>0</v>
      </c>
      <c r="M5" s="13">
        <f t="shared" si="1"/>
        <v>20625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23</v>
      </c>
      <c r="D6" s="7" t="str">
        <f>'[1]DICIEMBRE 2018'!$M$28</f>
        <v>022</v>
      </c>
      <c r="E6" s="12" t="s">
        <v>44</v>
      </c>
      <c r="F6" s="13">
        <v>16000</v>
      </c>
      <c r="G6" s="13">
        <f>'[1]DICIEMBRE 2018'!$V$28</f>
        <v>0</v>
      </c>
      <c r="H6" s="13">
        <f>'[1]DICIEMBRE 2018'!$V$28</f>
        <v>0</v>
      </c>
      <c r="I6" s="13">
        <v>375</v>
      </c>
      <c r="J6" s="13">
        <f t="shared" si="0"/>
        <v>0</v>
      </c>
      <c r="K6" s="13">
        <v>250</v>
      </c>
      <c r="L6" s="13">
        <f>'[1]DICIEMBRE 2018'!$X$28</f>
        <v>0</v>
      </c>
      <c r="M6" s="13">
        <f t="shared" si="1"/>
        <v>16625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24</v>
      </c>
      <c r="D7" s="7" t="str">
        <f>'[1]DICIEMBRE 2018'!$M$42</f>
        <v>022</v>
      </c>
      <c r="E7" s="12" t="s">
        <v>45</v>
      </c>
      <c r="F7" s="13">
        <v>16000</v>
      </c>
      <c r="G7" s="13">
        <f>'[1]DICIEMBRE 2018'!$V$42</f>
        <v>0</v>
      </c>
      <c r="H7" s="13">
        <f>'[1]DICIEMBRE 2018'!$V$42</f>
        <v>0</v>
      </c>
      <c r="I7" s="13">
        <v>0</v>
      </c>
      <c r="J7" s="13">
        <f t="shared" si="0"/>
        <v>0</v>
      </c>
      <c r="K7" s="13">
        <v>250</v>
      </c>
      <c r="L7" s="13">
        <f>'[1]DICIEMBRE 2018'!$X$42</f>
        <v>0</v>
      </c>
      <c r="M7" s="13">
        <f t="shared" si="1"/>
        <v>16250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80</v>
      </c>
      <c r="D8" s="7" t="str">
        <f>'[1]DICIEMBRE 2018'!$M$58</f>
        <v>022</v>
      </c>
      <c r="E8" s="12" t="s">
        <v>86</v>
      </c>
      <c r="F8" s="13">
        <v>16000</v>
      </c>
      <c r="G8" s="13">
        <f>'[1]DICIEMBRE 2018'!$V$58</f>
        <v>0</v>
      </c>
      <c r="H8" s="13">
        <f>'[1]DICIEMBRE 2018'!$V$58</f>
        <v>0</v>
      </c>
      <c r="I8" s="13">
        <v>0</v>
      </c>
      <c r="J8" s="13">
        <f t="shared" si="0"/>
        <v>0</v>
      </c>
      <c r="K8" s="13">
        <v>250</v>
      </c>
      <c r="L8" s="13">
        <f>'[1]DICIEMBRE 2018'!$X$58</f>
        <v>0</v>
      </c>
      <c r="M8" s="13">
        <f t="shared" si="1"/>
        <v>16250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81</v>
      </c>
      <c r="D9" s="7" t="str">
        <f>'[1]DICIEMBRE 2018'!$M$64</f>
        <v>022</v>
      </c>
      <c r="E9" s="12" t="s">
        <v>87</v>
      </c>
      <c r="F9" s="13">
        <v>16000</v>
      </c>
      <c r="G9" s="13">
        <f>'[1]DICIEMBRE 2018'!$V$64</f>
        <v>0</v>
      </c>
      <c r="H9" s="13">
        <f>'[1]DICIEMBRE 2018'!$V$64</f>
        <v>0</v>
      </c>
      <c r="I9" s="13">
        <v>375</v>
      </c>
      <c r="J9" s="13">
        <f t="shared" si="0"/>
        <v>0</v>
      </c>
      <c r="K9" s="13">
        <v>250</v>
      </c>
      <c r="L9" s="13">
        <f>'[1]DICIEMBRE 2018'!$X$64</f>
        <v>0</v>
      </c>
      <c r="M9" s="13">
        <f t="shared" si="1"/>
        <v>16625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28</v>
      </c>
      <c r="D10" s="7" t="str">
        <f>'[1]DICIEMBRE 2018'!$M$94</f>
        <v>022</v>
      </c>
      <c r="E10" s="12" t="s">
        <v>49</v>
      </c>
      <c r="F10" s="13">
        <v>16000</v>
      </c>
      <c r="G10" s="13">
        <f>'[1]DICIEMBRE 2018'!$V$94</f>
        <v>0</v>
      </c>
      <c r="H10" s="13">
        <f>'[1]DICIEMBRE 2018'!$V$94</f>
        <v>0</v>
      </c>
      <c r="I10" s="13">
        <v>375</v>
      </c>
      <c r="J10" s="13">
        <f t="shared" si="0"/>
        <v>0</v>
      </c>
      <c r="K10" s="13">
        <v>250</v>
      </c>
      <c r="L10" s="13">
        <f>'[1]DICIEMBRE 2018'!$X$94</f>
        <v>0</v>
      </c>
      <c r="M10" s="13">
        <f t="shared" si="1"/>
        <v>16625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18</v>
      </c>
      <c r="C11" s="12" t="s">
        <v>82</v>
      </c>
      <c r="D11" s="7" t="str">
        <f>'[1]DICIEMBRE 2018'!$M$97</f>
        <v>022</v>
      </c>
      <c r="E11" s="12" t="s">
        <v>88</v>
      </c>
      <c r="F11" s="13">
        <v>20000</v>
      </c>
      <c r="G11" s="13">
        <f>'[1]DICIEMBRE 2018'!$V$97</f>
        <v>0</v>
      </c>
      <c r="H11" s="13">
        <f>'[1]DICIEMBRE 2018'!$V$97</f>
        <v>0</v>
      </c>
      <c r="I11" s="13">
        <v>0</v>
      </c>
      <c r="J11" s="13">
        <f t="shared" si="0"/>
        <v>0</v>
      </c>
      <c r="K11" s="13">
        <v>250</v>
      </c>
      <c r="L11" s="13">
        <f>'[1]DICIEMBRE 2018'!$X$97</f>
        <v>0</v>
      </c>
      <c r="M11" s="13">
        <f t="shared" si="1"/>
        <v>20250</v>
      </c>
      <c r="N11" s="6">
        <v>0</v>
      </c>
      <c r="O11" s="6">
        <v>0</v>
      </c>
      <c r="P11" s="6" t="s">
        <v>10</v>
      </c>
    </row>
    <row r="12" spans="1:16" ht="15">
      <c r="A12" s="5">
        <v>10</v>
      </c>
      <c r="B12" s="12" t="s">
        <v>18</v>
      </c>
      <c r="C12" s="12" t="s">
        <v>31</v>
      </c>
      <c r="D12" s="7" t="str">
        <f>'[1]DICIEMBRE 2018'!$M$103</f>
        <v>022</v>
      </c>
      <c r="E12" s="12" t="s">
        <v>52</v>
      </c>
      <c r="F12" s="13">
        <v>20000</v>
      </c>
      <c r="G12" s="13">
        <f>'[1]DICIEMBRE 2018'!$V$103</f>
        <v>0</v>
      </c>
      <c r="H12" s="13">
        <f>'[1]DICIEMBRE 2018'!$V$103</f>
        <v>0</v>
      </c>
      <c r="I12" s="13">
        <v>375</v>
      </c>
      <c r="J12" s="13">
        <f t="shared" si="0"/>
        <v>0</v>
      </c>
      <c r="K12" s="13">
        <v>250</v>
      </c>
      <c r="L12" s="13">
        <f>'[1]DICIEMBRE 2018'!$X$103</f>
        <v>0</v>
      </c>
      <c r="M12" s="13">
        <f t="shared" si="1"/>
        <v>20625</v>
      </c>
      <c r="N12" s="6">
        <v>0</v>
      </c>
      <c r="O12" s="6">
        <v>0</v>
      </c>
      <c r="P12" s="6" t="s">
        <v>10</v>
      </c>
    </row>
    <row r="13" spans="1:16" ht="15">
      <c r="A13" s="5">
        <v>11</v>
      </c>
      <c r="B13" s="12" t="s">
        <v>17</v>
      </c>
      <c r="C13" s="12" t="s">
        <v>27</v>
      </c>
      <c r="D13" s="7" t="str">
        <f>'[1]DICIEMBRE 2018'!M106</f>
        <v>022</v>
      </c>
      <c r="E13" s="12" t="s">
        <v>48</v>
      </c>
      <c r="F13" s="13">
        <v>16000</v>
      </c>
      <c r="G13" s="13">
        <f>'[1]DICIEMBRE 2018'!V106</f>
        <v>0</v>
      </c>
      <c r="H13" s="13">
        <f>'[1]DICIEMBRE 2018'!V106</f>
        <v>0</v>
      </c>
      <c r="I13" s="13">
        <v>375</v>
      </c>
      <c r="J13" s="13">
        <f t="shared" si="0"/>
        <v>0</v>
      </c>
      <c r="K13" s="13">
        <v>250</v>
      </c>
      <c r="L13" s="13">
        <f>'[1]DICIEMBRE 2018'!X106</f>
        <v>0</v>
      </c>
      <c r="M13" s="13">
        <f t="shared" si="1"/>
        <v>16625</v>
      </c>
      <c r="N13" s="6">
        <v>0</v>
      </c>
      <c r="O13" s="6">
        <v>0</v>
      </c>
      <c r="P13" s="6" t="s">
        <v>10</v>
      </c>
    </row>
    <row r="14" spans="1:16" ht="15">
      <c r="A14" s="5">
        <v>12</v>
      </c>
      <c r="B14" s="12" t="s">
        <v>17</v>
      </c>
      <c r="C14" s="12" t="s">
        <v>26</v>
      </c>
      <c r="D14" s="7" t="str">
        <f>'[1]DICIEMBRE 2018'!M107</f>
        <v>022</v>
      </c>
      <c r="E14" s="12" t="s">
        <v>47</v>
      </c>
      <c r="F14" s="13">
        <v>16000</v>
      </c>
      <c r="G14" s="13">
        <f>'[1]DICIEMBRE 2018'!V107</f>
        <v>0</v>
      </c>
      <c r="H14" s="13">
        <f>'[1]DICIEMBRE 2018'!V107</f>
        <v>0</v>
      </c>
      <c r="I14" s="13">
        <v>0</v>
      </c>
      <c r="J14" s="13">
        <f t="shared" si="0"/>
        <v>0</v>
      </c>
      <c r="K14" s="13">
        <v>250</v>
      </c>
      <c r="L14" s="13">
        <f>'[1]DICIEMBRE 2018'!X107</f>
        <v>0</v>
      </c>
      <c r="M14" s="13">
        <f t="shared" si="1"/>
        <v>16250</v>
      </c>
      <c r="N14" s="6">
        <v>0</v>
      </c>
      <c r="O14" s="6">
        <v>0</v>
      </c>
      <c r="P14" s="6" t="s">
        <v>10</v>
      </c>
    </row>
    <row r="15" spans="1:16" ht="15">
      <c r="A15" s="5">
        <v>13</v>
      </c>
      <c r="B15" s="12" t="s">
        <v>17</v>
      </c>
      <c r="C15" s="12" t="s">
        <v>38</v>
      </c>
      <c r="D15" s="7" t="str">
        <f>'[1]DICIEMBRE 2018'!$M$113</f>
        <v>022</v>
      </c>
      <c r="E15" s="12" t="s">
        <v>62</v>
      </c>
      <c r="F15" s="13">
        <v>16000</v>
      </c>
      <c r="G15" s="13">
        <f>'[1]DICIEMBRE 2018'!$V$113</f>
        <v>0</v>
      </c>
      <c r="H15" s="13">
        <f>'[1]DICIEMBRE 2018'!$V$113</f>
        <v>0</v>
      </c>
      <c r="I15" s="13">
        <v>0</v>
      </c>
      <c r="J15" s="13">
        <f t="shared" si="0"/>
        <v>0</v>
      </c>
      <c r="K15" s="13">
        <v>250</v>
      </c>
      <c r="L15" s="13">
        <f>'[1]DICIEMBRE 2018'!$X$113</f>
        <v>0</v>
      </c>
      <c r="M15" s="13">
        <f t="shared" si="1"/>
        <v>16250</v>
      </c>
      <c r="N15" s="6">
        <v>0</v>
      </c>
      <c r="O15" s="6">
        <v>0</v>
      </c>
      <c r="P15" s="6" t="s">
        <v>10</v>
      </c>
    </row>
    <row r="16" spans="1:16" ht="15">
      <c r="A16" s="5">
        <v>14</v>
      </c>
      <c r="B16" s="12" t="s">
        <v>17</v>
      </c>
      <c r="C16" s="12" t="s">
        <v>19</v>
      </c>
      <c r="D16" s="7" t="str">
        <f>'[1]DICIEMBRE 2018'!$M$136</f>
        <v>022</v>
      </c>
      <c r="E16" s="12" t="s">
        <v>40</v>
      </c>
      <c r="F16" s="13">
        <v>16000</v>
      </c>
      <c r="G16" s="13">
        <f>'[1]DICIEMBRE 2018'!$V$136</f>
        <v>0</v>
      </c>
      <c r="H16" s="13">
        <f>'[1]DICIEMBRE 2018'!$V$136</f>
        <v>0</v>
      </c>
      <c r="I16" s="13">
        <v>0</v>
      </c>
      <c r="J16" s="13">
        <f>H16</f>
        <v>0</v>
      </c>
      <c r="K16" s="13">
        <v>250</v>
      </c>
      <c r="L16" s="13">
        <f>'[1]DICIEMBRE 2018'!$X$136</f>
        <v>0</v>
      </c>
      <c r="M16" s="13">
        <f t="shared" si="1"/>
        <v>16250</v>
      </c>
      <c r="N16" s="6">
        <v>0</v>
      </c>
      <c r="O16" s="6">
        <v>0</v>
      </c>
      <c r="P16" s="6" t="s">
        <v>10</v>
      </c>
    </row>
    <row r="17" spans="1:16" ht="15">
      <c r="A17" s="5">
        <v>15</v>
      </c>
      <c r="B17" s="12" t="s">
        <v>18</v>
      </c>
      <c r="C17" s="12" t="s">
        <v>35</v>
      </c>
      <c r="D17" s="7" t="str">
        <f>'[1]DICIEMBRE 2018'!$M$139</f>
        <v>022</v>
      </c>
      <c r="E17" s="12" t="s">
        <v>75</v>
      </c>
      <c r="F17" s="13">
        <v>20000</v>
      </c>
      <c r="G17" s="13">
        <f>'[1]DICIEMBRE 2018'!$V$139</f>
        <v>0</v>
      </c>
      <c r="H17" s="13">
        <f>'[1]DICIEMBRE 2018'!$V$139</f>
        <v>0</v>
      </c>
      <c r="I17" s="13">
        <v>375</v>
      </c>
      <c r="J17" s="13">
        <f t="shared" ref="J17:J18" si="2">H17</f>
        <v>0</v>
      </c>
      <c r="K17" s="13">
        <v>250</v>
      </c>
      <c r="L17" s="13">
        <f>'[1]DICIEMBRE 2018'!$X$139</f>
        <v>0</v>
      </c>
      <c r="M17" s="13">
        <f t="shared" si="1"/>
        <v>20625</v>
      </c>
      <c r="N17" s="6">
        <v>0</v>
      </c>
      <c r="O17" s="6">
        <v>0</v>
      </c>
      <c r="P17" s="6" t="s">
        <v>10</v>
      </c>
    </row>
    <row r="18" spans="1:16" ht="15">
      <c r="A18" s="5">
        <v>16</v>
      </c>
      <c r="B18" s="12" t="s">
        <v>17</v>
      </c>
      <c r="C18" s="12" t="s">
        <v>83</v>
      </c>
      <c r="D18" s="7" t="str">
        <f>'[1]DICIEMBRE 2018'!$M$139</f>
        <v>022</v>
      </c>
      <c r="E18" s="12" t="s">
        <v>89</v>
      </c>
      <c r="F18" s="13">
        <v>16000</v>
      </c>
      <c r="G18" s="13">
        <f>'[1]DICIEMBRE 2018'!$V$136</f>
        <v>0</v>
      </c>
      <c r="H18" s="13">
        <f>'[1]DICIEMBRE 2018'!$V$136</f>
        <v>0</v>
      </c>
      <c r="I18" s="13">
        <v>375</v>
      </c>
      <c r="J18" s="13">
        <f t="shared" si="2"/>
        <v>0</v>
      </c>
      <c r="K18" s="13">
        <v>250</v>
      </c>
      <c r="L18" s="13">
        <f>'[1]DICIEMBRE 2018'!$X$136</f>
        <v>0</v>
      </c>
      <c r="M18" s="13">
        <f t="shared" si="1"/>
        <v>16625</v>
      </c>
      <c r="N18" s="6">
        <v>0</v>
      </c>
      <c r="O18" s="6">
        <v>0</v>
      </c>
      <c r="P18" s="6" t="s">
        <v>10</v>
      </c>
    </row>
    <row r="19" spans="1:16" ht="15">
      <c r="A19" s="5">
        <v>17</v>
      </c>
      <c r="B19" s="12" t="s">
        <v>17</v>
      </c>
      <c r="C19" s="12" t="s">
        <v>61</v>
      </c>
      <c r="D19" s="7" t="str">
        <f>'[1]DICIEMBRE 2018'!$M$139</f>
        <v>022</v>
      </c>
      <c r="E19" s="12" t="s">
        <v>43</v>
      </c>
      <c r="F19" s="13">
        <v>16000</v>
      </c>
      <c r="G19" s="13">
        <f>'[1]DICIEMBRE 2018'!$V$139</f>
        <v>0</v>
      </c>
      <c r="H19" s="13">
        <f>'[1]DICIEMBRE 2018'!$V$139</f>
        <v>0</v>
      </c>
      <c r="I19" s="13">
        <v>375</v>
      </c>
      <c r="J19" s="6">
        <v>0</v>
      </c>
      <c r="K19" s="13">
        <v>250</v>
      </c>
      <c r="L19" s="6">
        <v>0</v>
      </c>
      <c r="M19" s="13">
        <f t="shared" si="1"/>
        <v>16625</v>
      </c>
      <c r="N19" s="6">
        <v>0</v>
      </c>
      <c r="O19" s="6">
        <v>0</v>
      </c>
      <c r="P19" s="6" t="s">
        <v>10</v>
      </c>
    </row>
    <row r="20" spans="1:16" ht="15">
      <c r="A20" s="5">
        <v>18</v>
      </c>
      <c r="B20" s="12" t="s">
        <v>18</v>
      </c>
      <c r="C20" s="12" t="s">
        <v>37</v>
      </c>
      <c r="D20" s="7" t="str">
        <f>'[1]DICIEMBRE 2018'!$M$139</f>
        <v>022</v>
      </c>
      <c r="E20" s="12" t="s">
        <v>65</v>
      </c>
      <c r="F20" s="13">
        <v>20000</v>
      </c>
      <c r="G20" s="13">
        <f>'[1]DICIEMBRE 2018'!$V$139</f>
        <v>0</v>
      </c>
      <c r="H20" s="13">
        <f>'[1]DICIEMBRE 2018'!$V$139</f>
        <v>0</v>
      </c>
      <c r="I20" s="13">
        <v>0</v>
      </c>
      <c r="J20" s="13">
        <f>'[1]DICIEMBRE 2018'!$V$139</f>
        <v>0</v>
      </c>
      <c r="K20" s="13">
        <v>250</v>
      </c>
      <c r="L20" s="13">
        <f>'[1]DICIEMBRE 2018'!$V$139</f>
        <v>0</v>
      </c>
      <c r="M20" s="13">
        <f t="shared" si="1"/>
        <v>20250</v>
      </c>
      <c r="N20" s="13">
        <f>'[1]DICIEMBRE 2018'!$V$139</f>
        <v>0</v>
      </c>
      <c r="O20" s="13">
        <f>'[1]DICIEMBRE 2018'!$V$139</f>
        <v>0</v>
      </c>
      <c r="P20" s="6" t="s">
        <v>10</v>
      </c>
    </row>
    <row r="21" spans="1:16" ht="15">
      <c r="A21" s="5">
        <v>19</v>
      </c>
      <c r="B21" s="12" t="s">
        <v>17</v>
      </c>
      <c r="C21" s="12" t="s">
        <v>21</v>
      </c>
      <c r="D21" s="7" t="str">
        <f>'[1]DICIEMBRE 2018'!$M$139</f>
        <v>022</v>
      </c>
      <c r="E21" s="12" t="s">
        <v>42</v>
      </c>
      <c r="F21" s="13">
        <v>16000</v>
      </c>
      <c r="G21" s="13">
        <f>'[1]DICIEMBRE 2018'!$V$139</f>
        <v>0</v>
      </c>
      <c r="H21" s="13">
        <f>'[1]DICIEMBRE 2018'!$V$139</f>
        <v>0</v>
      </c>
      <c r="I21" s="13">
        <v>0</v>
      </c>
      <c r="J21" s="13">
        <f>'[1]DICIEMBRE 2018'!$V$139</f>
        <v>0</v>
      </c>
      <c r="K21" s="13">
        <v>250</v>
      </c>
      <c r="L21" s="13">
        <f>'[1]DICIEMBRE 2018'!$V$139</f>
        <v>0</v>
      </c>
      <c r="M21" s="13">
        <f t="shared" si="1"/>
        <v>16250</v>
      </c>
      <c r="N21" s="13">
        <f>'[1]DICIEMBRE 2018'!$V$139</f>
        <v>0</v>
      </c>
      <c r="O21" s="13">
        <f>'[1]DICIEMBRE 2018'!$V$139</f>
        <v>0</v>
      </c>
      <c r="P21" s="6" t="s">
        <v>10</v>
      </c>
    </row>
    <row r="22" spans="1:16" ht="15">
      <c r="A22" s="5">
        <v>20</v>
      </c>
      <c r="B22" s="12" t="s">
        <v>18</v>
      </c>
      <c r="C22" s="12" t="s">
        <v>60</v>
      </c>
      <c r="D22" s="7" t="str">
        <f>'[1]DICIEMBRE 2018'!$M$139</f>
        <v>022</v>
      </c>
      <c r="E22" s="12" t="s">
        <v>71</v>
      </c>
      <c r="F22" s="13">
        <v>20000</v>
      </c>
      <c r="G22" s="13">
        <f>'[1]DICIEMBRE 2018'!$V$139</f>
        <v>0</v>
      </c>
      <c r="H22" s="13">
        <f>'[1]DICIEMBRE 2018'!$V$139</f>
        <v>0</v>
      </c>
      <c r="I22" s="13">
        <v>375</v>
      </c>
      <c r="J22" s="13">
        <f>'[1]DICIEMBRE 2018'!$V$139</f>
        <v>0</v>
      </c>
      <c r="K22" s="13">
        <v>250</v>
      </c>
      <c r="L22" s="13">
        <f>'[1]DICIEMBRE 2018'!$V$139</f>
        <v>0</v>
      </c>
      <c r="M22" s="13">
        <f t="shared" si="1"/>
        <v>20625</v>
      </c>
      <c r="N22" s="13">
        <f>'[1]DICIEMBRE 2018'!$V$139</f>
        <v>0</v>
      </c>
      <c r="O22" s="13">
        <f>'[1]DICIEMBRE 2018'!$V$139</f>
        <v>0</v>
      </c>
      <c r="P22" s="6" t="s">
        <v>10</v>
      </c>
    </row>
    <row r="23" spans="1:16" ht="15">
      <c r="A23" s="5">
        <v>21</v>
      </c>
      <c r="B23" s="12" t="s">
        <v>17</v>
      </c>
      <c r="C23" s="12" t="s">
        <v>36</v>
      </c>
      <c r="D23" s="7" t="str">
        <f>'[1]DICIEMBRE 2018'!$M$139</f>
        <v>022</v>
      </c>
      <c r="E23" s="12" t="s">
        <v>70</v>
      </c>
      <c r="F23" s="13">
        <v>16000</v>
      </c>
      <c r="G23" s="13">
        <f>'[1]DICIEMBRE 2018'!$V$139</f>
        <v>0</v>
      </c>
      <c r="H23" s="13">
        <f>'[1]DICIEMBRE 2018'!$V$139</f>
        <v>0</v>
      </c>
      <c r="I23" s="13">
        <v>0</v>
      </c>
      <c r="J23" s="13">
        <f>'[1]DICIEMBRE 2018'!$V$139</f>
        <v>0</v>
      </c>
      <c r="K23" s="13">
        <v>250</v>
      </c>
      <c r="L23" s="13">
        <f>'[1]DICIEMBRE 2018'!$V$139</f>
        <v>0</v>
      </c>
      <c r="M23" s="13">
        <f t="shared" si="1"/>
        <v>16250</v>
      </c>
      <c r="N23" s="13">
        <f>'[1]DICIEMBRE 2018'!$V$139</f>
        <v>0</v>
      </c>
      <c r="O23" s="13">
        <f>'[1]DICIEMBRE 2018'!$V$139</f>
        <v>0</v>
      </c>
      <c r="P23" s="6" t="s">
        <v>10</v>
      </c>
    </row>
    <row r="24" spans="1:16" ht="15">
      <c r="A24" s="5">
        <v>22</v>
      </c>
      <c r="B24" s="12" t="s">
        <v>18</v>
      </c>
      <c r="C24" s="12" t="s">
        <v>32</v>
      </c>
      <c r="D24" s="7" t="str">
        <f>'[1]DICIEMBRE 2018'!$M$139</f>
        <v>022</v>
      </c>
      <c r="E24" s="12" t="s">
        <v>72</v>
      </c>
      <c r="F24" s="13">
        <v>20000</v>
      </c>
      <c r="G24" s="13">
        <f>'[1]DICIEMBRE 2018'!$V$139</f>
        <v>0</v>
      </c>
      <c r="H24" s="13">
        <f>'[1]DICIEMBRE 2018'!$V$139</f>
        <v>0</v>
      </c>
      <c r="I24" s="13">
        <v>375</v>
      </c>
      <c r="J24" s="13">
        <f>'[1]DICIEMBRE 2018'!$V$139</f>
        <v>0</v>
      </c>
      <c r="K24" s="13">
        <v>250</v>
      </c>
      <c r="L24" s="13">
        <f>'[1]DICIEMBRE 2018'!$V$139</f>
        <v>0</v>
      </c>
      <c r="M24" s="13">
        <f t="shared" si="1"/>
        <v>20625</v>
      </c>
      <c r="N24" s="13">
        <f>'[1]DICIEMBRE 2018'!$V$139</f>
        <v>0</v>
      </c>
      <c r="O24" s="13">
        <f>'[1]DICIEMBRE 2018'!$V$139</f>
        <v>0</v>
      </c>
      <c r="P24" s="6" t="s">
        <v>10</v>
      </c>
    </row>
    <row r="25" spans="1:16" ht="15">
      <c r="A25" s="5">
        <v>23</v>
      </c>
      <c r="B25" s="12" t="s">
        <v>17</v>
      </c>
      <c r="C25" s="12" t="s">
        <v>58</v>
      </c>
      <c r="D25" s="7" t="str">
        <f>'[1]DICIEMBRE 2018'!$M$139</f>
        <v>022</v>
      </c>
      <c r="E25" s="12" t="s">
        <v>69</v>
      </c>
      <c r="F25" s="13">
        <v>16000</v>
      </c>
      <c r="G25" s="13">
        <f>'[1]DICIEMBRE 2018'!$V$139</f>
        <v>0</v>
      </c>
      <c r="H25" s="13">
        <f>'[1]DICIEMBRE 2018'!$V$139</f>
        <v>0</v>
      </c>
      <c r="I25" s="13">
        <v>375</v>
      </c>
      <c r="J25" s="13">
        <f>'[1]DICIEMBRE 2018'!$V$139</f>
        <v>0</v>
      </c>
      <c r="K25" s="13">
        <v>250</v>
      </c>
      <c r="L25" s="13">
        <f>'[1]DICIEMBRE 2018'!$V$139</f>
        <v>0</v>
      </c>
      <c r="M25" s="13">
        <f t="shared" si="1"/>
        <v>16625</v>
      </c>
      <c r="N25" s="13">
        <f>'[1]DICIEMBRE 2018'!$V$139</f>
        <v>0</v>
      </c>
      <c r="O25" s="13">
        <f>'[1]DICIEMBRE 2018'!$V$139</f>
        <v>0</v>
      </c>
      <c r="P25" s="6" t="s">
        <v>10</v>
      </c>
    </row>
    <row r="26" spans="1:16" ht="15">
      <c r="A26" s="5">
        <v>24</v>
      </c>
      <c r="B26" s="12" t="s">
        <v>17</v>
      </c>
      <c r="C26" s="12" t="s">
        <v>84</v>
      </c>
      <c r="D26" s="7" t="str">
        <f>'[1]DICIEMBRE 2018'!$M$139</f>
        <v>022</v>
      </c>
      <c r="E26" s="12" t="s">
        <v>90</v>
      </c>
      <c r="F26" s="13">
        <v>16000</v>
      </c>
      <c r="G26" s="13">
        <f>'[1]DICIEMBRE 2018'!$V$139</f>
        <v>0</v>
      </c>
      <c r="H26" s="13">
        <f>'[1]DICIEMBRE 2018'!$V$139</f>
        <v>0</v>
      </c>
      <c r="I26" s="13">
        <v>375</v>
      </c>
      <c r="J26" s="13">
        <f>'[1]DICIEMBRE 2018'!$V$139</f>
        <v>0</v>
      </c>
      <c r="K26" s="13">
        <v>250</v>
      </c>
      <c r="L26" s="13">
        <f>'[1]DICIEMBRE 2018'!$V$139</f>
        <v>0</v>
      </c>
      <c r="M26" s="13">
        <f t="shared" si="1"/>
        <v>16625</v>
      </c>
      <c r="N26" s="13">
        <f>'[1]DICIEMBRE 2018'!$V$139</f>
        <v>0</v>
      </c>
      <c r="O26" s="13">
        <f>'[1]DICIEMBRE 2018'!$V$139</f>
        <v>0</v>
      </c>
      <c r="P26" s="6" t="s">
        <v>10</v>
      </c>
    </row>
    <row r="27" spans="1:16" ht="15">
      <c r="A27" s="5">
        <v>25</v>
      </c>
      <c r="B27" s="12" t="s">
        <v>18</v>
      </c>
      <c r="C27" s="12" t="s">
        <v>85</v>
      </c>
      <c r="D27" s="7" t="str">
        <f>'[1]DICIEMBRE 2018'!$M$139</f>
        <v>022</v>
      </c>
      <c r="E27" s="12" t="s">
        <v>91</v>
      </c>
      <c r="F27" s="13">
        <v>20000</v>
      </c>
      <c r="G27" s="13">
        <f>'[1]DICIEMBRE 2018'!$V$139</f>
        <v>0</v>
      </c>
      <c r="H27" s="13">
        <f>'[1]DICIEMBRE 2018'!$V$139</f>
        <v>0</v>
      </c>
      <c r="I27" s="13">
        <v>375</v>
      </c>
      <c r="J27" s="13">
        <f>'[1]DICIEMBRE 2018'!$V$139</f>
        <v>0</v>
      </c>
      <c r="K27" s="13">
        <v>250</v>
      </c>
      <c r="L27" s="13">
        <f>'[1]DICIEMBRE 2018'!$V$139</f>
        <v>0</v>
      </c>
      <c r="M27" s="13">
        <f t="shared" si="1"/>
        <v>20625</v>
      </c>
      <c r="N27" s="13">
        <f>'[1]DICIEMBRE 2018'!$V$139</f>
        <v>0</v>
      </c>
      <c r="O27" s="13">
        <f>'[1]DICIEMBRE 2018'!$V$139</f>
        <v>0</v>
      </c>
      <c r="P27" s="6" t="s">
        <v>10</v>
      </c>
    </row>
    <row r="28" spans="1:16" ht="15">
      <c r="A28" s="5">
        <v>26</v>
      </c>
      <c r="B28" s="12" t="s">
        <v>17</v>
      </c>
      <c r="C28" s="12" t="s">
        <v>59</v>
      </c>
      <c r="D28" s="7" t="str">
        <f>'[1]DICIEMBRE 2018'!$M$139</f>
        <v>022</v>
      </c>
      <c r="E28" s="12" t="s">
        <v>76</v>
      </c>
      <c r="F28" s="13">
        <v>16000</v>
      </c>
      <c r="G28" s="13">
        <f>'[1]DICIEMBRE 2018'!$V$139</f>
        <v>0</v>
      </c>
      <c r="H28" s="13">
        <f>'[1]DICIEMBRE 2018'!$V$139</f>
        <v>0</v>
      </c>
      <c r="I28" s="13">
        <v>375</v>
      </c>
      <c r="J28" s="13">
        <f>'[1]DICIEMBRE 2018'!$V$139</f>
        <v>0</v>
      </c>
      <c r="K28" s="13">
        <v>250</v>
      </c>
      <c r="L28" s="13">
        <f>'[1]DICIEMBRE 2018'!$V$139</f>
        <v>0</v>
      </c>
      <c r="M28" s="13">
        <f t="shared" si="1"/>
        <v>16625</v>
      </c>
      <c r="N28" s="13">
        <f>'[1]DICIEMBRE 2018'!$V$139</f>
        <v>0</v>
      </c>
      <c r="O28" s="13">
        <f>'[1]DICIEMBRE 2018'!$V$139</f>
        <v>0</v>
      </c>
      <c r="P28" s="6" t="s">
        <v>10</v>
      </c>
    </row>
    <row r="29" spans="1:16" ht="15">
      <c r="A29" s="5">
        <v>27</v>
      </c>
      <c r="B29" s="12" t="s">
        <v>17</v>
      </c>
      <c r="C29" s="12" t="s">
        <v>20</v>
      </c>
      <c r="D29" s="7" t="str">
        <f>'[1]DICIEMBRE 2018'!$M$139</f>
        <v>022</v>
      </c>
      <c r="E29" s="12" t="s">
        <v>41</v>
      </c>
      <c r="F29" s="13">
        <v>16000</v>
      </c>
      <c r="G29" s="13">
        <f>'[1]DICIEMBRE 2018'!$V$139</f>
        <v>0</v>
      </c>
      <c r="H29" s="13">
        <f>'[1]DICIEMBRE 2018'!$V$139</f>
        <v>0</v>
      </c>
      <c r="I29" s="13">
        <v>0</v>
      </c>
      <c r="J29" s="13">
        <f>'[1]DICIEMBRE 2018'!$V$139</f>
        <v>0</v>
      </c>
      <c r="K29" s="13">
        <v>250</v>
      </c>
      <c r="L29" s="13">
        <f>'[1]DICIEMBRE 2018'!$V$139</f>
        <v>0</v>
      </c>
      <c r="M29" s="13">
        <f t="shared" si="1"/>
        <v>16250</v>
      </c>
      <c r="N29" s="13">
        <f>'[1]DICIEMBRE 2018'!$V$139</f>
        <v>0</v>
      </c>
      <c r="O29" s="13">
        <f>'[1]DICIEMBRE 2018'!$V$139</f>
        <v>0</v>
      </c>
      <c r="P29" s="6" t="s">
        <v>10</v>
      </c>
    </row>
    <row r="30" spans="1:16" ht="15">
      <c r="A30" s="5">
        <v>28</v>
      </c>
      <c r="B30" s="12" t="s">
        <v>17</v>
      </c>
      <c r="C30" s="12" t="s">
        <v>33</v>
      </c>
      <c r="D30" s="7" t="str">
        <f>'[1]DICIEMBRE 2018'!$M$139</f>
        <v>022</v>
      </c>
      <c r="E30" s="12" t="s">
        <v>63</v>
      </c>
      <c r="F30" s="13">
        <v>16000</v>
      </c>
      <c r="G30" s="13">
        <f>'[1]DICIEMBRE 2018'!$V$139</f>
        <v>0</v>
      </c>
      <c r="H30" s="13">
        <f>'[1]DICIEMBRE 2018'!$V$139</f>
        <v>0</v>
      </c>
      <c r="I30" s="13">
        <v>375</v>
      </c>
      <c r="J30" s="13">
        <f>'[1]DICIEMBRE 2018'!$V$139</f>
        <v>0</v>
      </c>
      <c r="K30" s="13">
        <v>250</v>
      </c>
      <c r="L30" s="13">
        <f>'[1]DICIEMBRE 2018'!$V$139</f>
        <v>0</v>
      </c>
      <c r="M30" s="13">
        <f t="shared" si="1"/>
        <v>16625</v>
      </c>
      <c r="N30" s="13">
        <f>'[1]DICIEMBRE 2018'!$V$139</f>
        <v>0</v>
      </c>
      <c r="O30" s="13">
        <f>'[1]DICIEMBRE 2018'!$V$139</f>
        <v>0</v>
      </c>
      <c r="P30" s="6" t="s">
        <v>10</v>
      </c>
    </row>
    <row r="31" spans="1:16" ht="15">
      <c r="A31" s="5">
        <v>29</v>
      </c>
      <c r="B31" s="12" t="s">
        <v>17</v>
      </c>
      <c r="C31" s="12" t="s">
        <v>34</v>
      </c>
      <c r="D31" s="7" t="str">
        <f>'[1]DICIEMBRE 2018'!$M$139</f>
        <v>022</v>
      </c>
      <c r="E31" s="12" t="s">
        <v>67</v>
      </c>
      <c r="F31" s="13">
        <v>16000</v>
      </c>
      <c r="G31" s="13">
        <f>'[1]DICIEMBRE 2018'!$V$139</f>
        <v>0</v>
      </c>
      <c r="H31" s="13">
        <f>'[1]DICIEMBRE 2018'!$V$139</f>
        <v>0</v>
      </c>
      <c r="I31" s="13">
        <v>375</v>
      </c>
      <c r="J31" s="13">
        <f>'[1]DICIEMBRE 2018'!$V$139</f>
        <v>0</v>
      </c>
      <c r="K31" s="13">
        <v>250</v>
      </c>
      <c r="L31" s="13">
        <f>'[1]DICIEMBRE 2018'!$V$139</f>
        <v>0</v>
      </c>
      <c r="M31" s="13">
        <f t="shared" si="1"/>
        <v>16625</v>
      </c>
      <c r="N31" s="13">
        <f>'[1]DICIEMBRE 2018'!$V$139</f>
        <v>0</v>
      </c>
      <c r="O31" s="13">
        <f>'[1]DICIEMBRE 2018'!$V$139</f>
        <v>0</v>
      </c>
      <c r="P31" s="6" t="s">
        <v>10</v>
      </c>
    </row>
    <row r="32" spans="1:16" ht="15">
      <c r="A32" s="5">
        <v>30</v>
      </c>
      <c r="B32" s="12" t="s">
        <v>17</v>
      </c>
      <c r="C32" s="12" t="s">
        <v>54</v>
      </c>
      <c r="D32" s="7" t="str">
        <f>'[1]DICIEMBRE 2018'!$M$139</f>
        <v>022</v>
      </c>
      <c r="E32" s="12" t="s">
        <v>64</v>
      </c>
      <c r="F32" s="13">
        <v>16000</v>
      </c>
      <c r="G32" s="13">
        <f>'[1]DICIEMBRE 2018'!$V$139</f>
        <v>0</v>
      </c>
      <c r="H32" s="13">
        <f>'[1]DICIEMBRE 2018'!$V$139</f>
        <v>0</v>
      </c>
      <c r="I32" s="13">
        <v>375</v>
      </c>
      <c r="J32" s="13">
        <f>'[1]DICIEMBRE 2018'!$V$139</f>
        <v>0</v>
      </c>
      <c r="K32" s="13">
        <v>250</v>
      </c>
      <c r="L32" s="13">
        <f>'[1]DICIEMBRE 2018'!$V$139</f>
        <v>0</v>
      </c>
      <c r="M32" s="13">
        <f t="shared" ref="M32:M33" si="3">SUM(F32:L32)</f>
        <v>16625</v>
      </c>
      <c r="N32" s="13">
        <f>'[1]DICIEMBRE 2018'!$V$139</f>
        <v>0</v>
      </c>
      <c r="O32" s="13">
        <f>'[1]DICIEMBRE 2018'!$V$139</f>
        <v>0</v>
      </c>
      <c r="P32" s="6" t="s">
        <v>10</v>
      </c>
    </row>
    <row r="33" spans="1:16" ht="15">
      <c r="A33" s="5">
        <v>31</v>
      </c>
      <c r="B33" s="12" t="s">
        <v>18</v>
      </c>
      <c r="C33" s="12" t="s">
        <v>56</v>
      </c>
      <c r="D33" s="7" t="str">
        <f>'[1]DICIEMBRE 2018'!$M$139</f>
        <v>022</v>
      </c>
      <c r="E33" s="12" t="s">
        <v>74</v>
      </c>
      <c r="F33" s="13">
        <v>20000</v>
      </c>
      <c r="G33" s="13">
        <f>'[1]DICIEMBRE 2018'!$V$139</f>
        <v>0</v>
      </c>
      <c r="H33" s="13">
        <f>'[1]DICIEMBRE 2018'!$V$139</f>
        <v>0</v>
      </c>
      <c r="I33" s="13">
        <v>375</v>
      </c>
      <c r="J33" s="13">
        <f>'[1]DICIEMBRE 2018'!$V$139</f>
        <v>0</v>
      </c>
      <c r="K33" s="13">
        <v>250</v>
      </c>
      <c r="L33" s="13">
        <f>'[1]DICIEMBRE 2018'!$V$139</f>
        <v>0</v>
      </c>
      <c r="M33" s="13">
        <f t="shared" si="3"/>
        <v>20625</v>
      </c>
      <c r="N33" s="13">
        <f>'[1]DICIEMBRE 2018'!$V$139</f>
        <v>0</v>
      </c>
      <c r="O33" s="13">
        <f>'[1]DICIEMBRE 2018'!$V$139</f>
        <v>0</v>
      </c>
      <c r="P33" s="6" t="s">
        <v>10</v>
      </c>
    </row>
    <row r="34" spans="1:16" ht="15">
      <c r="A34" s="5">
        <v>32</v>
      </c>
      <c r="B34" s="12" t="s">
        <v>17</v>
      </c>
      <c r="C34" s="12" t="s">
        <v>39</v>
      </c>
      <c r="D34" s="7" t="str">
        <f>'[1]DICIEMBRE 2018'!$M$139</f>
        <v>022</v>
      </c>
      <c r="E34" s="12" t="s">
        <v>68</v>
      </c>
      <c r="F34" s="13">
        <v>16000</v>
      </c>
      <c r="G34" s="13">
        <f>'[1]DICIEMBRE 2018'!$V$139</f>
        <v>0</v>
      </c>
      <c r="H34" s="13">
        <f>'[1]DICIEMBRE 2018'!$V$139</f>
        <v>0</v>
      </c>
      <c r="I34" s="13">
        <v>375</v>
      </c>
      <c r="J34" s="13">
        <f>'[1]DICIEMBRE 2018'!$V$139</f>
        <v>0</v>
      </c>
      <c r="K34" s="13">
        <v>250</v>
      </c>
      <c r="L34" s="13">
        <f>'[1]DICIEMBRE 2018'!$V$139</f>
        <v>0</v>
      </c>
      <c r="M34" s="13">
        <f t="shared" ref="M34:M39" si="4">SUM(F34:L34)</f>
        <v>16625</v>
      </c>
      <c r="N34" s="13">
        <f>'[1]DICIEMBRE 2018'!$V$139</f>
        <v>0</v>
      </c>
      <c r="O34" s="13">
        <f>'[1]DICIEMBRE 2018'!$V$139</f>
        <v>0</v>
      </c>
      <c r="P34" s="6" t="s">
        <v>10</v>
      </c>
    </row>
    <row r="35" spans="1:16" ht="15">
      <c r="A35" s="5">
        <v>33</v>
      </c>
      <c r="B35" s="12" t="s">
        <v>18</v>
      </c>
      <c r="C35" s="12" t="s">
        <v>57</v>
      </c>
      <c r="D35" s="7" t="str">
        <f>'[1]DICIEMBRE 2018'!$M$139</f>
        <v>022</v>
      </c>
      <c r="E35" s="12" t="s">
        <v>66</v>
      </c>
      <c r="F35" s="13">
        <v>20000</v>
      </c>
      <c r="G35" s="13">
        <f>'[1]DICIEMBRE 2018'!$V$139</f>
        <v>0</v>
      </c>
      <c r="H35" s="13">
        <f>'[1]DICIEMBRE 2018'!$V$139</f>
        <v>0</v>
      </c>
      <c r="I35" s="13">
        <v>375</v>
      </c>
      <c r="J35" s="13">
        <f>'[1]DICIEMBRE 2018'!$V$139</f>
        <v>0</v>
      </c>
      <c r="K35" s="13">
        <v>250</v>
      </c>
      <c r="L35" s="13">
        <f>'[1]DICIEMBRE 2018'!$V$139</f>
        <v>0</v>
      </c>
      <c r="M35" s="13">
        <f t="shared" si="4"/>
        <v>20625</v>
      </c>
      <c r="N35" s="13">
        <f>'[1]DICIEMBRE 2018'!$V$139</f>
        <v>0</v>
      </c>
      <c r="O35" s="13">
        <f>'[1]DICIEMBRE 2018'!$V$139</f>
        <v>0</v>
      </c>
      <c r="P35" s="6" t="s">
        <v>10</v>
      </c>
    </row>
    <row r="36" spans="1:16" ht="15">
      <c r="A36" s="5">
        <v>34</v>
      </c>
      <c r="B36" s="12" t="s">
        <v>17</v>
      </c>
      <c r="C36" s="12" t="s">
        <v>55</v>
      </c>
      <c r="D36" s="7" t="str">
        <f>'[1]DICIEMBRE 2018'!$M$139</f>
        <v>022</v>
      </c>
      <c r="E36" s="12" t="s">
        <v>77</v>
      </c>
      <c r="F36" s="13">
        <v>16000</v>
      </c>
      <c r="G36" s="13">
        <f>'[1]DICIEMBRE 2018'!$V$139</f>
        <v>0</v>
      </c>
      <c r="H36" s="13">
        <f>'[1]DICIEMBRE 2018'!$V$139</f>
        <v>0</v>
      </c>
      <c r="I36" s="13">
        <v>375</v>
      </c>
      <c r="J36" s="13">
        <f>'[1]DICIEMBRE 2018'!$V$139</f>
        <v>0</v>
      </c>
      <c r="K36" s="13">
        <v>250</v>
      </c>
      <c r="L36" s="13">
        <f>'[1]DICIEMBRE 2018'!$V$139</f>
        <v>0</v>
      </c>
      <c r="M36" s="13">
        <f t="shared" si="4"/>
        <v>16625</v>
      </c>
      <c r="N36" s="13">
        <f>'[1]DICIEMBRE 2018'!$V$139</f>
        <v>0</v>
      </c>
      <c r="O36" s="13">
        <f>'[1]DICIEMBRE 2018'!$V$139</f>
        <v>0</v>
      </c>
      <c r="P36" s="6" t="s">
        <v>10</v>
      </c>
    </row>
    <row r="37" spans="1:16" ht="15">
      <c r="A37" s="5">
        <v>35</v>
      </c>
      <c r="B37" s="12" t="s">
        <v>17</v>
      </c>
      <c r="C37" s="12" t="s">
        <v>25</v>
      </c>
      <c r="D37" s="7" t="str">
        <f>'[1]DICIEMBRE 2018'!$M$139</f>
        <v>022</v>
      </c>
      <c r="E37" s="12" t="s">
        <v>46</v>
      </c>
      <c r="F37" s="13">
        <v>16000</v>
      </c>
      <c r="G37" s="13">
        <f>'[1]DICIEMBRE 2018'!$V$139</f>
        <v>0</v>
      </c>
      <c r="H37" s="13">
        <f>'[1]DICIEMBRE 2018'!$V$139</f>
        <v>0</v>
      </c>
      <c r="I37" s="13">
        <v>375</v>
      </c>
      <c r="J37" s="13">
        <f>'[1]DICIEMBRE 2018'!$V$139</f>
        <v>0</v>
      </c>
      <c r="K37" s="13">
        <v>250</v>
      </c>
      <c r="L37" s="13">
        <f>'[1]DICIEMBRE 2018'!$V$139</f>
        <v>0</v>
      </c>
      <c r="M37" s="13">
        <f t="shared" si="4"/>
        <v>16625</v>
      </c>
      <c r="N37" s="13">
        <f>'[1]DICIEMBRE 2018'!$V$139</f>
        <v>0</v>
      </c>
      <c r="O37" s="13">
        <f>'[1]DICIEMBRE 2018'!$V$139</f>
        <v>0</v>
      </c>
      <c r="P37" s="6" t="s">
        <v>10</v>
      </c>
    </row>
    <row r="38" spans="1:16" ht="15">
      <c r="A38" s="5">
        <v>36</v>
      </c>
      <c r="B38" s="12" t="s">
        <v>18</v>
      </c>
      <c r="C38" s="12" t="s">
        <v>53</v>
      </c>
      <c r="D38" s="7" t="str">
        <f>'[1]DICIEMBRE 2018'!$M$139</f>
        <v>022</v>
      </c>
      <c r="E38" s="12" t="s">
        <v>73</v>
      </c>
      <c r="F38" s="13">
        <v>20000</v>
      </c>
      <c r="G38" s="13">
        <f>'[1]DICIEMBRE 2018'!$V$139</f>
        <v>0</v>
      </c>
      <c r="H38" s="13">
        <f>'[1]DICIEMBRE 2018'!$V$139</f>
        <v>0</v>
      </c>
      <c r="I38" s="13">
        <v>375</v>
      </c>
      <c r="J38" s="13">
        <f>'[1]DICIEMBRE 2018'!$V$139</f>
        <v>0</v>
      </c>
      <c r="K38" s="13">
        <v>250</v>
      </c>
      <c r="L38" s="13">
        <f>'[1]DICIEMBRE 2018'!$V$139</f>
        <v>0</v>
      </c>
      <c r="M38" s="13">
        <f t="shared" si="4"/>
        <v>20625</v>
      </c>
      <c r="N38" s="13">
        <f>'[1]DICIEMBRE 2018'!$V$139</f>
        <v>0</v>
      </c>
      <c r="O38" s="13">
        <f>'[1]DICIEMBRE 2018'!$V$139</f>
        <v>0</v>
      </c>
      <c r="P38" s="6" t="s">
        <v>10</v>
      </c>
    </row>
    <row r="39" spans="1:16" ht="15">
      <c r="A39" s="5">
        <v>37</v>
      </c>
      <c r="B39" s="12" t="s">
        <v>18</v>
      </c>
      <c r="C39" s="12" t="s">
        <v>29</v>
      </c>
      <c r="D39" s="7" t="str">
        <f>'[1]DICIEMBRE 2018'!$M$139</f>
        <v>022</v>
      </c>
      <c r="E39" s="12" t="s">
        <v>50</v>
      </c>
      <c r="F39" s="13">
        <v>20000</v>
      </c>
      <c r="G39" s="13">
        <f>'[1]DICIEMBRE 2018'!$V$139</f>
        <v>0</v>
      </c>
      <c r="H39" s="13">
        <f>'[1]DICIEMBRE 2018'!$V$139</f>
        <v>0</v>
      </c>
      <c r="I39" s="13">
        <v>0</v>
      </c>
      <c r="J39" s="13">
        <f>'[1]DICIEMBRE 2018'!$V$139</f>
        <v>0</v>
      </c>
      <c r="K39" s="13">
        <v>250</v>
      </c>
      <c r="L39" s="13">
        <f>'[1]DICIEMBRE 2018'!$V$139</f>
        <v>0</v>
      </c>
      <c r="M39" s="13">
        <f t="shared" si="4"/>
        <v>20250</v>
      </c>
      <c r="N39" s="13">
        <f>'[1]DICIEMBRE 2018'!$V$139</f>
        <v>0</v>
      </c>
      <c r="O39" s="13">
        <f>'[1]DICIEMBRE 2018'!$V$139</f>
        <v>0</v>
      </c>
      <c r="P39" s="6" t="s">
        <v>10</v>
      </c>
    </row>
  </sheetData>
  <conditionalFormatting sqref="C40:C1048576 C1:C2">
    <cfRule type="duplicateValues" dxfId="6" priority="15"/>
  </conditionalFormatting>
  <conditionalFormatting sqref="C3:C24">
    <cfRule type="duplicateValues" dxfId="5" priority="4"/>
  </conditionalFormatting>
  <conditionalFormatting sqref="C25:C31">
    <cfRule type="duplicateValues" dxfId="4" priority="19"/>
  </conditionalFormatting>
  <conditionalFormatting sqref="C32">
    <cfRule type="duplicateValues" dxfId="3" priority="3"/>
  </conditionalFormatting>
  <conditionalFormatting sqref="C33:C38">
    <cfRule type="duplicateValues" dxfId="1" priority="2"/>
  </conditionalFormatting>
  <conditionalFormatting sqref="C39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7 G17:H17 G18:H18 L17:L18 M20:M32 M33:M3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2020-04-08T16:13:20Z</cp:lastPrinted>
  <dcterms:created xsi:type="dcterms:W3CDTF">2014-01-02T22:12:55Z</dcterms:created>
  <dcterms:modified xsi:type="dcterms:W3CDTF">2020-06-28T18:59:26Z</dcterms:modified>
</cp:coreProperties>
</file>