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FEBRERO 2021\R 011-022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- 022'!$A$2:$P$16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H19" i="1" l="1"/>
  <c r="J19" i="1" s="1"/>
  <c r="G19" i="1"/>
  <c r="D19" i="1"/>
  <c r="M19" i="1" l="1"/>
  <c r="L18" i="1"/>
  <c r="L17" i="1"/>
  <c r="G17" i="1"/>
  <c r="H17" i="1"/>
  <c r="J17" i="1" s="1"/>
  <c r="G18" i="1"/>
  <c r="H18" i="1"/>
  <c r="J18" i="1" s="1"/>
  <c r="D17" i="1"/>
  <c r="D18" i="1"/>
  <c r="M18" i="1" l="1"/>
  <c r="M17" i="1"/>
  <c r="L16" i="1"/>
  <c r="L15" i="1"/>
  <c r="L14" i="1"/>
  <c r="L12" i="1"/>
  <c r="L13" i="1"/>
  <c r="L11" i="1"/>
  <c r="L10" i="1"/>
  <c r="L9" i="1"/>
  <c r="L8" i="1"/>
  <c r="L7" i="1"/>
  <c r="L6" i="1"/>
  <c r="L5" i="1"/>
  <c r="L4" i="1"/>
  <c r="L3" i="1"/>
  <c r="H16" i="1"/>
  <c r="J16" i="1" s="1"/>
  <c r="H15" i="1"/>
  <c r="J15" i="1" s="1"/>
  <c r="H14" i="1"/>
  <c r="J14" i="1" s="1"/>
  <c r="H12" i="1"/>
  <c r="J12" i="1" s="1"/>
  <c r="H13" i="1"/>
  <c r="J13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6" i="1"/>
  <c r="G15" i="1"/>
  <c r="G14" i="1"/>
  <c r="G12" i="1"/>
  <c r="G13" i="1"/>
  <c r="G11" i="1"/>
  <c r="G10" i="1"/>
  <c r="G9" i="1"/>
  <c r="G8" i="1"/>
  <c r="G7" i="1"/>
  <c r="G6" i="1"/>
  <c r="G5" i="1"/>
  <c r="G4" i="1"/>
  <c r="G3" i="1"/>
  <c r="D16" i="1"/>
  <c r="D15" i="1"/>
  <c r="D14" i="1"/>
  <c r="D12" i="1"/>
  <c r="D13" i="1"/>
  <c r="D11" i="1"/>
  <c r="D10" i="1"/>
  <c r="D9" i="1"/>
  <c r="D8" i="1"/>
  <c r="D7" i="1"/>
  <c r="D6" i="1"/>
  <c r="D5" i="1"/>
  <c r="D4" i="1"/>
  <c r="D3" i="1"/>
  <c r="M3" i="1" l="1"/>
  <c r="M10" i="1"/>
  <c r="M12" i="1"/>
  <c r="M4" i="1"/>
  <c r="M11" i="1"/>
  <c r="M5" i="1"/>
  <c r="M8" i="1"/>
  <c r="M15" i="1"/>
  <c r="M7" i="1"/>
  <c r="M14" i="1"/>
  <c r="M6" i="1"/>
  <c r="M9" i="1"/>
  <c r="M13" i="1"/>
  <c r="M16" i="1"/>
</calcChain>
</file>

<file path=xl/sharedStrings.xml><?xml version="1.0" encoding="utf-8"?>
<sst xmlns="http://schemas.openxmlformats.org/spreadsheetml/2006/main" count="85" uniqueCount="48">
  <si>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</si>
  <si>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</si>
  <si>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</si>
  <si>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</si>
  <si>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</si>
  <si>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</si>
  <si>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</si>
  <si>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</si>
  <si>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</si>
  <si>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</si>
  <si>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</si>
  <si>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</si>
  <si>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</si>
  <si>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</si>
  <si>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</si>
  <si>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</si>
  <si>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</si>
  <si>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</si>
  <si>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</si>
  <si>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Nómina Renglón 022 - 202- Febrero 2021</t>
  </si>
  <si>
    <t>ROCIO DULCE MARIA GARCIA GIRON</t>
  </si>
  <si>
    <t>LUIS GILBERTO  PELAEZ  GUERRA</t>
  </si>
  <si>
    <t>RAUL GUSTAVO  CASTELLANOS CHAJON</t>
  </si>
  <si>
    <t>JORGE LUIS  SANDOVAL RABANALES</t>
  </si>
  <si>
    <t>JORGE  ROLANDO  CASTAÑEDA PEREZ</t>
  </si>
  <si>
    <t>JUAN PABLO DE JESUS MADRID  BONILLA</t>
  </si>
  <si>
    <t>PABLO ENRIQUE  CORDON AVILA</t>
  </si>
  <si>
    <t>JORGE ALBERTO  CASTRO MALDONADO</t>
  </si>
  <si>
    <t>BRENDA ROXANNA  DE LEON  FIGUEROA DE GONZALEZ</t>
  </si>
  <si>
    <t>JOSE ROBERTO  TUJAB MONROY</t>
  </si>
  <si>
    <t>DENNYS ELY   ZAMORA CASTAÑEDA</t>
  </si>
  <si>
    <t>JULIO HUMBERTO  BARILLAS GARCIA</t>
  </si>
  <si>
    <t>IRVING RENE  DE LA CRUZ HERNANDEZ</t>
  </si>
  <si>
    <t>ROSA ELIZABETH  FIGUEROA PEÑATE</t>
  </si>
  <si>
    <t>LOURDES MAGALY  SON REYES DE TORRES</t>
  </si>
  <si>
    <t>SINDY ADRIANA  TELEYON MELENDEZ</t>
  </si>
  <si>
    <t>MIRNA EUNICE  ARRIAZA PEÑATE</t>
  </si>
  <si>
    <t>FONDO DE PROTECCION SOCIAL</t>
  </si>
  <si>
    <t>SUB DIRECCION DE BECAS EDUCACION SUPERIOR</t>
  </si>
  <si>
    <t>SUB DIRECCION EMPLEABILIDAD DE LOS JOVENES</t>
  </si>
  <si>
    <t>SUB DIRECCION DE BECAS EDUCACION MEDIA</t>
  </si>
  <si>
    <t>SUB DIRECCION DE TRANSFERENCIA ADULTO MAYOR</t>
  </si>
  <si>
    <t>SUB DIRECCION DE CAPACITACION PRODUCTIVA</t>
  </si>
  <si>
    <t>DIRECCION DE ASISTENCIA SOCIAL</t>
  </si>
  <si>
    <t>SUB DIRECCIONES DEPARTAMENTALES (22)</t>
  </si>
  <si>
    <t>DIRECCION DE PROMOCION SOCIAL</t>
  </si>
  <si>
    <t>SUB DIRECCION DE TRANSFERENCIA MONETARIA CONDICIONADA EDUCACION</t>
  </si>
  <si>
    <t>SUBDIRECCION DE TRANSFERENCIA MONETARIA CONDICIONADA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</si>
</sst>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="75" zoomScaleNormal="75" zoomScaleSheetLayoutView="40" workbookViewId="0">
      <selection activeCell="E21" sqref="E21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19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18</v>
      </c>
      <c r="C3" s="12" t="s">
        <v>20</v>
      </c>
      <c r="D3" s="7" t="str">
        <f>'[1]DICIEMBRE 2018'!$M$9</f>
        <v>022</v>
      </c>
      <c r="E3" s="12" t="s">
        <v>37</v>
      </c>
      <c r="F3" s="13">
        <v>20000</v>
      </c>
      <c r="G3" s="17">
        <f>'[1]DICIEMBRE 2018'!$V$9</f>
        <v>0</v>
      </c>
      <c r="H3" s="17">
        <f>'[1]DICIEMBRE 2018'!$V$9</f>
        <v>0</v>
      </c>
      <c r="I3" s="13">
        <v>375</v>
      </c>
      <c r="J3" s="17">
        <f t="shared" ref="J3:J14" si="0">H3</f>
        <v>0</v>
      </c>
      <c r="K3" s="13">
        <v>250</v>
      </c>
      <c r="L3" s="17">
        <f>'[1]DICIEMBRE 2018'!$X$9</f>
        <v>0</v>
      </c>
      <c r="M3" s="17">
        <f>SUM(F3:L3)</f>
        <v>20625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21</v>
      </c>
      <c r="D4" s="7" t="str">
        <f>'[1]DICIEMBRE 2018'!$M$17</f>
        <v>022</v>
      </c>
      <c r="E4" s="12" t="s">
        <v>38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375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19" si="1">SUM(F4:L4)</f>
        <v>16625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22</v>
      </c>
      <c r="D5" s="7" t="str">
        <f>'[1]DICIEMBRE 2018'!$M$25</f>
        <v>022</v>
      </c>
      <c r="E5" s="12" t="s">
        <v>39</v>
      </c>
      <c r="F5" s="13">
        <v>16000</v>
      </c>
      <c r="G5" s="17">
        <f>'[1]DICIEMBRE 2018'!$V$25</f>
        <v>0</v>
      </c>
      <c r="H5" s="17">
        <f>'[1]DICIEMBRE 2018'!$V$25</f>
        <v>0</v>
      </c>
      <c r="I5" s="13">
        <v>0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16250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23</v>
      </c>
      <c r="D6" s="7" t="str">
        <f>'[1]DICIEMBRE 2018'!$M$28</f>
        <v>022</v>
      </c>
      <c r="E6" s="12" t="s">
        <v>40</v>
      </c>
      <c r="F6" s="13">
        <v>16000</v>
      </c>
      <c r="G6" s="17">
        <f>'[1]DICIEMBRE 2018'!$V$28</f>
        <v>0</v>
      </c>
      <c r="H6" s="17">
        <f>'[1]DICIEMBRE 2018'!$V$28</f>
        <v>0</v>
      </c>
      <c r="I6" s="13">
        <v>0</v>
      </c>
      <c r="J6" s="17">
        <f t="shared" si="0"/>
        <v>0</v>
      </c>
      <c r="K6" s="13">
        <v>250</v>
      </c>
      <c r="L6" s="17">
        <f>'[1]DICIEMBRE 2018'!$X$28</f>
        <v>0</v>
      </c>
      <c r="M6" s="17">
        <f t="shared" si="1"/>
        <v>16250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17</v>
      </c>
      <c r="C7" s="12" t="s">
        <v>24</v>
      </c>
      <c r="D7" s="7" t="str">
        <f>'[1]DICIEMBRE 2018'!$M$42</f>
        <v>022</v>
      </c>
      <c r="E7" s="12" t="s">
        <v>41</v>
      </c>
      <c r="F7" s="13">
        <v>16000</v>
      </c>
      <c r="G7" s="17">
        <f>'[1]DICIEMBRE 2018'!$V$42</f>
        <v>0</v>
      </c>
      <c r="H7" s="17">
        <f>'[1]DICIEMBRE 2018'!$V$42</f>
        <v>0</v>
      </c>
      <c r="I7" s="13">
        <v>0</v>
      </c>
      <c r="J7" s="17">
        <f t="shared" si="0"/>
        <v>0</v>
      </c>
      <c r="K7" s="13">
        <v>250</v>
      </c>
      <c r="L7" s="17">
        <f>'[1]DICIEMBRE 2018'!$X$42</f>
        <v>0</v>
      </c>
      <c r="M7" s="17">
        <f t="shared" si="1"/>
        <v>16250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17</v>
      </c>
      <c r="C8" s="12" t="s">
        <v>25</v>
      </c>
      <c r="D8" s="7" t="str">
        <f>'[1]DICIEMBRE 2018'!$M$58</f>
        <v>022</v>
      </c>
      <c r="E8" s="12" t="s">
        <v>42</v>
      </c>
      <c r="F8" s="13">
        <v>16000</v>
      </c>
      <c r="G8" s="17">
        <f>'[1]DICIEMBRE 2018'!$V$58</f>
        <v>0</v>
      </c>
      <c r="H8" s="17">
        <f>'[1]DICIEMBRE 2018'!$V$58</f>
        <v>0</v>
      </c>
      <c r="I8" s="13">
        <v>0</v>
      </c>
      <c r="J8" s="17">
        <f t="shared" si="0"/>
        <v>0</v>
      </c>
      <c r="K8" s="13">
        <v>250</v>
      </c>
      <c r="L8" s="17">
        <f>'[1]DICIEMBRE 2018'!$X$58</f>
        <v>0</v>
      </c>
      <c r="M8" s="17">
        <f t="shared" si="1"/>
        <v>16250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18</v>
      </c>
      <c r="C9" s="12" t="s">
        <v>26</v>
      </c>
      <c r="D9" s="7" t="str">
        <f>'[1]DICIEMBRE 2018'!$M$64</f>
        <v>022</v>
      </c>
      <c r="E9" s="12" t="s">
        <v>43</v>
      </c>
      <c r="F9" s="13">
        <v>20000</v>
      </c>
      <c r="G9" s="17">
        <f>'[1]DICIEMBRE 2018'!$V$64</f>
        <v>0</v>
      </c>
      <c r="H9" s="17">
        <f>'[1]DICIEMBRE 2018'!$V$64</f>
        <v>0</v>
      </c>
      <c r="I9" s="13">
        <v>0</v>
      </c>
      <c r="J9" s="17">
        <f t="shared" si="0"/>
        <v>0</v>
      </c>
      <c r="K9" s="13">
        <v>250</v>
      </c>
      <c r="L9" s="17">
        <f>'[1]DICIEMBRE 2018'!$X$64</f>
        <v>0</v>
      </c>
      <c r="M9" s="17">
        <f t="shared" si="1"/>
        <v>20250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27</v>
      </c>
      <c r="D10" s="7" t="str">
        <f>'[1]DICIEMBRE 2018'!$M$94</f>
        <v>022</v>
      </c>
      <c r="E10" s="12" t="s">
        <v>44</v>
      </c>
      <c r="F10" s="13">
        <v>16000</v>
      </c>
      <c r="G10" s="17">
        <f>'[1]DICIEMBRE 2018'!$V$94</f>
        <v>0</v>
      </c>
      <c r="H10" s="17">
        <f>'[1]DICIEMBRE 2018'!$V$94</f>
        <v>0</v>
      </c>
      <c r="I10" s="13">
        <v>0</v>
      </c>
      <c r="J10" s="17">
        <f t="shared" si="0"/>
        <v>0</v>
      </c>
      <c r="K10" s="13">
        <v>250</v>
      </c>
      <c r="L10" s="17">
        <f>'[1]DICIEMBRE 2018'!$X$94</f>
        <v>0</v>
      </c>
      <c r="M10" s="17">
        <f t="shared" si="1"/>
        <v>16250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17</v>
      </c>
      <c r="C11" s="12" t="s">
        <v>28</v>
      </c>
      <c r="D11" s="7" t="str">
        <f>'[1]DICIEMBRE 2018'!$M$97</f>
        <v>022</v>
      </c>
      <c r="E11" s="12" t="s">
        <v>44</v>
      </c>
      <c r="F11" s="13">
        <v>16000</v>
      </c>
      <c r="G11" s="17">
        <f>'[1]DICIEMBRE 2018'!$V$97</f>
        <v>0</v>
      </c>
      <c r="H11" s="17">
        <f>'[1]DICIEMBRE 2018'!$V$97</f>
        <v>0</v>
      </c>
      <c r="I11" s="13">
        <v>375</v>
      </c>
      <c r="J11" s="17">
        <f t="shared" si="0"/>
        <v>0</v>
      </c>
      <c r="K11" s="13">
        <v>250</v>
      </c>
      <c r="L11" s="17">
        <f>'[1]DICIEMBRE 2018'!$X$97</f>
        <v>0</v>
      </c>
      <c r="M11" s="17">
        <f t="shared" si="1"/>
        <v>16625</v>
      </c>
      <c r="N11" s="6">
        <v>0</v>
      </c>
      <c r="O11" s="6">
        <v>0</v>
      </c>
      <c r="P11" s="6" t="s">
        <v>10</v>
      </c>
    </row>
    <row r="12" spans="1:16" ht="15">
      <c r="A12" s="5">
        <v>11</v>
      </c>
      <c r="B12" s="12" t="s">
        <v>17</v>
      </c>
      <c r="C12" s="12" t="s">
        <v>29</v>
      </c>
      <c r="D12" s="7" t="str">
        <f>'[1]DICIEMBRE 2018'!M106</f>
        <v>022</v>
      </c>
      <c r="E12" s="12" t="s">
        <v>37</v>
      </c>
      <c r="F12" s="13">
        <v>16000</v>
      </c>
      <c r="G12" s="17">
        <f>'[1]DICIEMBRE 2018'!V106</f>
        <v>0</v>
      </c>
      <c r="H12" s="17">
        <f>'[1]DICIEMBRE 2018'!V106</f>
        <v>0</v>
      </c>
      <c r="I12" s="13">
        <v>0</v>
      </c>
      <c r="J12" s="17">
        <f t="shared" si="0"/>
        <v>0</v>
      </c>
      <c r="K12" s="13">
        <v>250</v>
      </c>
      <c r="L12" s="17">
        <f>'[1]DICIEMBRE 2018'!X106</f>
        <v>0</v>
      </c>
      <c r="M12" s="17">
        <f t="shared" si="1"/>
        <v>16250</v>
      </c>
      <c r="N12" s="6">
        <v>0</v>
      </c>
      <c r="O12" s="6">
        <v>0</v>
      </c>
      <c r="P12" s="6" t="s">
        <v>10</v>
      </c>
    </row>
    <row r="13" spans="1:16" ht="15">
      <c r="A13" s="5">
        <v>12</v>
      </c>
      <c r="B13" s="12" t="s">
        <v>17</v>
      </c>
      <c r="C13" s="12" t="s">
        <v>30</v>
      </c>
      <c r="D13" s="7" t="str">
        <f>'[1]DICIEMBRE 2018'!M107</f>
        <v>022</v>
      </c>
      <c r="E13" s="12" t="s">
        <v>44</v>
      </c>
      <c r="F13" s="13">
        <v>16000</v>
      </c>
      <c r="G13" s="17">
        <f>'[1]DICIEMBRE 2018'!V107</f>
        <v>0</v>
      </c>
      <c r="H13" s="17">
        <f>'[1]DICIEMBRE 2018'!V107</f>
        <v>0</v>
      </c>
      <c r="I13" s="13">
        <v>0</v>
      </c>
      <c r="J13" s="17">
        <f t="shared" si="0"/>
        <v>0</v>
      </c>
      <c r="K13" s="13">
        <v>250</v>
      </c>
      <c r="L13" s="17">
        <f>'[1]DICIEMBRE 2018'!X107</f>
        <v>0</v>
      </c>
      <c r="M13" s="17">
        <f t="shared" si="1"/>
        <v>16250</v>
      </c>
      <c r="N13" s="6">
        <v>0</v>
      </c>
      <c r="O13" s="6">
        <v>0</v>
      </c>
      <c r="P13" s="6" t="s">
        <v>10</v>
      </c>
    </row>
    <row r="14" spans="1:16" ht="15">
      <c r="A14" s="5">
        <v>13</v>
      </c>
      <c r="B14" s="12" t="s">
        <v>17</v>
      </c>
      <c r="C14" s="12" t="s">
        <v>31</v>
      </c>
      <c r="D14" s="7" t="str">
        <f>'[1]DICIEMBRE 2018'!$M$113</f>
        <v>022</v>
      </c>
      <c r="E14" s="12" t="s">
        <v>44</v>
      </c>
      <c r="F14" s="13">
        <v>16000</v>
      </c>
      <c r="G14" s="17">
        <f>'[1]DICIEMBRE 2018'!$V$113</f>
        <v>0</v>
      </c>
      <c r="H14" s="17">
        <f>'[1]DICIEMBRE 2018'!$V$113</f>
        <v>0</v>
      </c>
      <c r="I14" s="13">
        <v>375</v>
      </c>
      <c r="J14" s="17">
        <f t="shared" si="0"/>
        <v>0</v>
      </c>
      <c r="K14" s="13">
        <v>250</v>
      </c>
      <c r="L14" s="17">
        <f>'[1]DICIEMBRE 2018'!$X$113</f>
        <v>0</v>
      </c>
      <c r="M14" s="17">
        <f t="shared" si="1"/>
        <v>16625</v>
      </c>
      <c r="N14" s="6">
        <v>0</v>
      </c>
      <c r="O14" s="6">
        <v>0</v>
      </c>
      <c r="P14" s="6" t="s">
        <v>10</v>
      </c>
    </row>
    <row r="15" spans="1:16" ht="15">
      <c r="A15" s="5">
        <v>14</v>
      </c>
      <c r="B15" s="12" t="s">
        <v>17</v>
      </c>
      <c r="C15" s="12" t="s">
        <v>32</v>
      </c>
      <c r="D15" s="7" t="str">
        <f>'[1]DICIEMBRE 2018'!$M$136</f>
        <v>022</v>
      </c>
      <c r="E15" s="12" t="s">
        <v>37</v>
      </c>
      <c r="F15" s="13">
        <v>16000</v>
      </c>
      <c r="G15" s="17">
        <f>'[1]DICIEMBRE 2018'!$V$136</f>
        <v>0</v>
      </c>
      <c r="H15" s="17">
        <f>'[1]DICIEMBRE 2018'!$V$136</f>
        <v>0</v>
      </c>
      <c r="I15" s="13">
        <v>0</v>
      </c>
      <c r="J15" s="17">
        <f>H15</f>
        <v>0</v>
      </c>
      <c r="K15" s="13">
        <v>250</v>
      </c>
      <c r="L15" s="17">
        <f>'[1]DICIEMBRE 2018'!$X$136</f>
        <v>0</v>
      </c>
      <c r="M15" s="17">
        <f t="shared" si="1"/>
        <v>16250</v>
      </c>
      <c r="N15" s="6">
        <v>0</v>
      </c>
      <c r="O15" s="6">
        <v>0</v>
      </c>
      <c r="P15" s="6" t="s">
        <v>10</v>
      </c>
    </row>
    <row r="16" spans="1:16" ht="15">
      <c r="A16" s="5">
        <v>15</v>
      </c>
      <c r="B16" s="12" t="s">
        <v>18</v>
      </c>
      <c r="C16" s="12" t="s">
        <v>33</v>
      </c>
      <c r="D16" s="7" t="str">
        <f>'[1]DICIEMBRE 2018'!$M$139</f>
        <v>022</v>
      </c>
      <c r="E16" s="12" t="s">
        <v>45</v>
      </c>
      <c r="F16" s="13">
        <v>20000</v>
      </c>
      <c r="G16" s="17">
        <f>'[1]DICIEMBRE 2018'!$V$139</f>
        <v>0</v>
      </c>
      <c r="H16" s="17">
        <f>'[1]DICIEMBRE 2018'!$V$139</f>
        <v>0</v>
      </c>
      <c r="I16" s="13">
        <v>375</v>
      </c>
      <c r="J16" s="17">
        <f t="shared" ref="J16:J17" si="2">H16</f>
        <v>0</v>
      </c>
      <c r="K16" s="13">
        <v>250</v>
      </c>
      <c r="L16" s="17">
        <f>'[1]DICIEMBRE 2018'!$X$139</f>
        <v>0</v>
      </c>
      <c r="M16" s="17">
        <f t="shared" si="1"/>
        <v>20625</v>
      </c>
      <c r="N16" s="6">
        <v>0</v>
      </c>
      <c r="O16" s="6">
        <v>0</v>
      </c>
      <c r="P16" s="6" t="s">
        <v>10</v>
      </c>
    </row>
    <row r="17" spans="1:16" ht="15">
      <c r="A17" s="5">
        <v>16</v>
      </c>
      <c r="B17" s="12" t="s">
        <v>17</v>
      </c>
      <c r="C17" s="12" t="s">
        <v>34</v>
      </c>
      <c r="D17" s="7" t="str">
        <f>'[1]DICIEMBRE 2018'!$M$136</f>
        <v>022</v>
      </c>
      <c r="E17" s="12" t="s">
        <v>46</v>
      </c>
      <c r="F17" s="13">
        <v>16000</v>
      </c>
      <c r="G17" s="17">
        <f>'[1]DICIEMBRE 2018'!$V$136</f>
        <v>0</v>
      </c>
      <c r="H17" s="17">
        <f>'[1]DICIEMBRE 2018'!$V$136</f>
        <v>0</v>
      </c>
      <c r="I17" s="13">
        <v>0</v>
      </c>
      <c r="J17" s="17">
        <f t="shared" si="2"/>
        <v>0</v>
      </c>
      <c r="K17" s="13">
        <v>250</v>
      </c>
      <c r="L17" s="17">
        <f>'[1]DICIEMBRE 2018'!$X$136</f>
        <v>0</v>
      </c>
      <c r="M17" s="17">
        <f t="shared" si="1"/>
        <v>16250</v>
      </c>
      <c r="N17" s="6">
        <v>0</v>
      </c>
      <c r="O17" s="6">
        <v>0</v>
      </c>
      <c r="P17" s="6" t="s">
        <v>10</v>
      </c>
    </row>
    <row r="18" spans="1:16" ht="15">
      <c r="A18" s="5">
        <v>17</v>
      </c>
      <c r="B18" s="12" t="s">
        <v>17</v>
      </c>
      <c r="C18" s="12" t="s">
        <v>35</v>
      </c>
      <c r="D18" s="7" t="str">
        <f>'[1]DICIEMBRE 2018'!$M$139</f>
        <v>022</v>
      </c>
      <c r="E18" s="12" t="s">
        <v>47</v>
      </c>
      <c r="F18" s="13">
        <v>16000</v>
      </c>
      <c r="G18" s="17">
        <f>'[1]DICIEMBRE 2018'!$V$139</f>
        <v>0</v>
      </c>
      <c r="H18" s="17">
        <f>'[1]DICIEMBRE 2018'!$V$139</f>
        <v>0</v>
      </c>
      <c r="I18" s="13">
        <v>0</v>
      </c>
      <c r="J18" s="17">
        <f>H18</f>
        <v>0</v>
      </c>
      <c r="K18" s="13">
        <v>250</v>
      </c>
      <c r="L18" s="17">
        <f>'[1]DICIEMBRE 2018'!$X$139</f>
        <v>0</v>
      </c>
      <c r="M18" s="17">
        <f t="shared" si="1"/>
        <v>16250</v>
      </c>
      <c r="N18" s="6">
        <v>0</v>
      </c>
      <c r="O18" s="6">
        <v>0</v>
      </c>
      <c r="P18" s="6" t="s">
        <v>10</v>
      </c>
    </row>
    <row r="19" spans="1:16" ht="15">
      <c r="A19" s="5">
        <v>18</v>
      </c>
      <c r="B19" s="12" t="s">
        <v>17</v>
      </c>
      <c r="C19" s="12" t="s">
        <v>36</v>
      </c>
      <c r="D19" s="7" t="str">
        <f>'[1]DICIEMBRE 2018'!$M$139</f>
        <v>022</v>
      </c>
      <c r="E19" s="12" t="s">
        <v>44</v>
      </c>
      <c r="F19" s="13">
        <v>16000</v>
      </c>
      <c r="G19" s="17">
        <f>'[1]DICIEMBRE 2018'!$V$139</f>
        <v>0</v>
      </c>
      <c r="H19" s="17">
        <f>'[1]DICIEMBRE 2018'!$V$139</f>
        <v>0</v>
      </c>
      <c r="I19" s="13">
        <v>375</v>
      </c>
      <c r="J19" s="17">
        <f>H19</f>
        <v>0</v>
      </c>
      <c r="K19" s="13">
        <v>250</v>
      </c>
      <c r="L19" s="17">
        <f>'[1]DICIEMBRE 2018'!$X$139</f>
        <v>0</v>
      </c>
      <c r="M19" s="17">
        <f t="shared" si="1"/>
        <v>16625</v>
      </c>
      <c r="N19" s="6">
        <v>0</v>
      </c>
      <c r="O19" s="6">
        <v>0</v>
      </c>
      <c r="P19" s="6" t="s">
        <v>10</v>
      </c>
    </row>
  </sheetData>
  <conditionalFormatting sqref="C20:C1048576 C1:C2">
    <cfRule type="duplicateValues" dxfId="3" priority="14"/>
  </conditionalFormatting>
  <conditionalFormatting sqref="C15:C18">
    <cfRule type="duplicateValues" dxfId="2" priority="6"/>
  </conditionalFormatting>
  <conditionalFormatting sqref="C19">
    <cfRule type="duplicateValues" dxfId="1" priority="5"/>
  </conditionalFormatting>
  <conditionalFormatting sqref="C3:C14">
    <cfRule type="duplicateValues" dxfId="0" priority="1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6:D17 G16:H16 L16:L17 G17:H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2021-03-04T14:16:25Z</dcterms:modified>
</cp:coreProperties>
</file>