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MINA\NOMINAS ELABORADAS\NOMINAS 2024\PLANAS\FEBRERO\ADICIONAL\"/>
    </mc:Choice>
  </mc:AlternateContent>
  <xr:revisionPtr revIDLastSave="0" documentId="13_ncr:1_{2590393F-C8A2-4FB5-8FBC-FA106DDE84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ON - 022" sheetId="1" r:id="rId1"/>
  </sheets>
  <externalReferences>
    <externalReference r:id="rId2"/>
  </externalReferences>
  <definedNames>
    <definedName name="_xlnm._FilterDatabase" localSheetId="0" hidden="1">'RENGLON - 022'!$A$2:$P$7</definedName>
    <definedName name="_xlnm.Print_Titles" localSheetId="0">'RENGLON - 022'!$1:$2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L7" i="1" l="1"/>
  <c r="L6" i="1"/>
  <c r="L5" i="1"/>
  <c r="L4" i="1"/>
  <c r="L3" i="1"/>
  <c r="J7" i="1"/>
  <c r="J6" i="1"/>
  <c r="J5" i="1"/>
  <c r="J4" i="1"/>
  <c r="J3" i="1"/>
  <c r="G7" i="1"/>
  <c r="G6" i="1"/>
  <c r="G5" i="1"/>
  <c r="G4" i="1"/>
  <c r="G3" i="1"/>
  <c r="M3" i="1" l="1"/>
  <c r="M4" i="1"/>
  <c r="M5" i="1"/>
  <c r="M7" i="1"/>
  <c r="M6" i="1"/>
</calcChain>
</file>

<file path=xl/sharedStrings.xml><?xml version="1.0" encoding="utf-8"?>
<sst xmlns="http://schemas.openxmlformats.org/spreadsheetml/2006/main" count="42" uniqueCount="31">
  <si>
    <t>UNIDAD ADMINISTRATIVA</t>
  </si>
  <si>
    <t>REN</t>
  </si>
  <si>
    <t>NOMBRE EMPLEADO</t>
  </si>
  <si>
    <t>PUESTO OFICIAL</t>
  </si>
  <si>
    <t>BONO SERVICIOS MIDES</t>
  </si>
  <si>
    <t>BONO PROFESIONAL</t>
  </si>
  <si>
    <t>COMPLEMENTO SALARIAL</t>
  </si>
  <si>
    <t>GASTOS DE REPRESENTACION</t>
  </si>
  <si>
    <t>DIETA</t>
  </si>
  <si>
    <t>SALARIO NOMINAL CALCULADO POR MES CALENDARIO</t>
  </si>
  <si>
    <t>N/A</t>
  </si>
  <si>
    <t>VIATICOS AL EXTERIOR</t>
  </si>
  <si>
    <t>VIATICOS AL INTERIOR</t>
  </si>
  <si>
    <t>SALARIO BASE</t>
  </si>
  <si>
    <t>No.</t>
  </si>
  <si>
    <t>BONO ACUERDO
GUBERNATIVO
No. 66-2000</t>
  </si>
  <si>
    <t>BONO POR
ANTIGÜEDAD</t>
  </si>
  <si>
    <t>SUBDIRECTOR EJECUTIVO III</t>
  </si>
  <si>
    <t>DIRECTOR EJECUTIVO III</t>
  </si>
  <si>
    <t>022</t>
  </si>
  <si>
    <t>Nómina Renglón 022 - 201- Febrero 2024</t>
  </si>
  <si>
    <t>JUAN JOSE  LEMUS VASQUEZ</t>
  </si>
  <si>
    <t>SUBDIRECCION DE DISEÑO DE PROCESOS</t>
  </si>
  <si>
    <t>BENIL   GUERRA MORALES</t>
  </si>
  <si>
    <t>MARIA ANDREA  DUBON ROSALES  DE FLORES</t>
  </si>
  <si>
    <t>ROGER MARCOANTONIO  NAVAS CORONADO</t>
  </si>
  <si>
    <t>PABLO   PINEDA MENDEZ</t>
  </si>
  <si>
    <t>AUDITORIA INTERNA</t>
  </si>
  <si>
    <t>DIRECCION DE INFORMATICA</t>
  </si>
  <si>
    <t>AUDITORIA FINANCIERA Y DE SISTEMAS</t>
  </si>
  <si>
    <t>AUDITORIAS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</si>
</sst>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1" xfId="0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1824471</xdr:colOff>
      <xdr:row>0</xdr:row>
      <xdr:rowOff>457200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AC3A4C-6214-45A4-9C77-E62E5D7A8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56271" cy="457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">
          <cell r="D5" t="str">
            <v>UNIDAD EJECUTORA DEL FONDO DE DESARROLLO SOCIAL -FODES-</v>
          </cell>
        </row>
        <row r="9">
          <cell r="V9">
            <v>0</v>
          </cell>
          <cell r="X9">
            <v>0</v>
          </cell>
        </row>
        <row r="17">
          <cell r="V17">
            <v>0</v>
          </cell>
          <cell r="X17">
            <v>0</v>
          </cell>
        </row>
        <row r="25">
          <cell r="V25">
            <v>0</v>
          </cell>
          <cell r="X25">
            <v>0</v>
          </cell>
        </row>
        <row r="28">
          <cell r="V28">
            <v>0</v>
          </cell>
          <cell r="X28">
            <v>0</v>
          </cell>
        </row>
        <row r="42">
          <cell r="V42">
            <v>0</v>
          </cell>
          <cell r="X4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showGridLines="0" tabSelected="1" zoomScale="75" zoomScaleNormal="75" zoomScaleSheetLayoutView="40" workbookViewId="0">
      <selection activeCell="D3" sqref="D3:D7"/>
    </sheetView>
  </sheetViews>
  <sheetFormatPr baseColWidth="10" defaultRowHeight="14.25"/>
  <cols>
    <col min="1" max="1" width="6.42578125" style="1" customWidth="1"/>
    <col min="2" max="2" width="30.85546875" style="2" customWidth="1"/>
    <col min="3" max="3" width="49.7109375" style="2" bestFit="1" customWidth="1"/>
    <col min="4" max="4" width="6" style="2" bestFit="1" customWidth="1"/>
    <col min="5" max="5" width="70.7109375" style="2" bestFit="1" customWidth="1"/>
    <col min="6" max="6" width="14" style="2" customWidth="1"/>
    <col min="7" max="7" width="13.5703125" style="2" customWidth="1"/>
    <col min="8" max="8" width="15.5703125" style="2" bestFit="1" customWidth="1"/>
    <col min="9" max="9" width="18" style="2" customWidth="1"/>
    <col min="10" max="10" width="19.5703125" style="2" customWidth="1"/>
    <col min="11" max="11" width="17.140625" style="2" customWidth="1"/>
    <col min="12" max="12" width="21" style="2" customWidth="1"/>
    <col min="13" max="13" width="17.85546875" style="2" customWidth="1"/>
    <col min="14" max="15" width="14.42578125" style="2" customWidth="1"/>
    <col min="16" max="16384" width="11.42578125" style="2"/>
  </cols>
  <sheetData>
    <row r="1" spans="1:16" ht="39" customHeight="1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68.25" customHeight="1">
      <c r="A2" s="6" t="s">
        <v>14</v>
      </c>
      <c r="B2" s="6" t="s">
        <v>3</v>
      </c>
      <c r="C2" s="6" t="s">
        <v>2</v>
      </c>
      <c r="D2" s="6" t="s">
        <v>1</v>
      </c>
      <c r="E2" s="6" t="s">
        <v>0</v>
      </c>
      <c r="F2" s="7" t="s">
        <v>13</v>
      </c>
      <c r="G2" s="7" t="s">
        <v>4</v>
      </c>
      <c r="H2" s="7" t="s">
        <v>16</v>
      </c>
      <c r="I2" s="7" t="s">
        <v>5</v>
      </c>
      <c r="J2" s="7" t="s">
        <v>6</v>
      </c>
      <c r="K2" s="7" t="s">
        <v>15</v>
      </c>
      <c r="L2" s="7" t="s">
        <v>7</v>
      </c>
      <c r="M2" s="7" t="s">
        <v>9</v>
      </c>
      <c r="N2" s="8" t="s">
        <v>11</v>
      </c>
      <c r="O2" s="8" t="s">
        <v>12</v>
      </c>
      <c r="P2" s="7" t="s">
        <v>8</v>
      </c>
    </row>
    <row r="3" spans="1:16" ht="15">
      <c r="A3" s="3">
        <v>1</v>
      </c>
      <c r="B3" s="9" t="s">
        <v>17</v>
      </c>
      <c r="C3" s="9" t="s">
        <v>21</v>
      </c>
      <c r="D3" s="5" t="s">
        <v>19</v>
      </c>
      <c r="E3" s="11" t="s">
        <v>22</v>
      </c>
      <c r="F3" s="10">
        <v>12689.66</v>
      </c>
      <c r="G3" s="10">
        <f>'[1]DICIEMBRE 2018'!$V$9</f>
        <v>0</v>
      </c>
      <c r="H3" s="10">
        <f>'[1]DICIEMBRE 2018'!$V$9</f>
        <v>0</v>
      </c>
      <c r="I3" s="10">
        <v>297.41000000000003</v>
      </c>
      <c r="J3" s="10">
        <f t="shared" ref="J3:J7" si="0">H3</f>
        <v>0</v>
      </c>
      <c r="K3" s="10">
        <v>198.28</v>
      </c>
      <c r="L3" s="10">
        <f>'[1]DICIEMBRE 2018'!$X$9</f>
        <v>0</v>
      </c>
      <c r="M3" s="10">
        <f>SUM(F3:L3)</f>
        <v>13185.35</v>
      </c>
      <c r="N3" s="4">
        <v>0</v>
      </c>
      <c r="O3" s="4">
        <v>0</v>
      </c>
      <c r="P3" s="4" t="s">
        <v>10</v>
      </c>
    </row>
    <row r="4" spans="1:16" ht="15">
      <c r="A4" s="3">
        <v>2</v>
      </c>
      <c r="B4" s="9" t="s">
        <v>18</v>
      </c>
      <c r="C4" s="9" t="s">
        <v>23</v>
      </c>
      <c r="D4" s="5" t="s">
        <v>19</v>
      </c>
      <c r="E4" s="9" t="s">
        <v>27</v>
      </c>
      <c r="F4" s="10">
        <v>10322.58</v>
      </c>
      <c r="G4" s="10">
        <f>'[1]DICIEMBRE 2018'!$V$17</f>
        <v>0</v>
      </c>
      <c r="H4" s="10">
        <f>'[1]DICIEMBRE 2018'!$V$17</f>
        <v>0</v>
      </c>
      <c r="I4" s="10">
        <v>193.55</v>
      </c>
      <c r="J4" s="10">
        <f t="shared" si="0"/>
        <v>0</v>
      </c>
      <c r="K4" s="10">
        <v>129.03</v>
      </c>
      <c r="L4" s="10">
        <f>'[1]DICIEMBRE 2018'!$X$17</f>
        <v>0</v>
      </c>
      <c r="M4" s="10">
        <f t="shared" ref="M4:M7" si="1">SUM(F4:L4)</f>
        <v>10645.16</v>
      </c>
      <c r="N4" s="4">
        <v>0</v>
      </c>
      <c r="O4" s="4">
        <v>0</v>
      </c>
      <c r="P4" s="4" t="s">
        <v>10</v>
      </c>
    </row>
    <row r="5" spans="1:16" ht="15">
      <c r="A5" s="3">
        <v>3</v>
      </c>
      <c r="B5" s="9" t="s">
        <v>17</v>
      </c>
      <c r="C5" s="9" t="s">
        <v>24</v>
      </c>
      <c r="D5" s="5" t="s">
        <v>19</v>
      </c>
      <c r="E5" s="9" t="s">
        <v>28</v>
      </c>
      <c r="F5" s="10">
        <v>12689.66</v>
      </c>
      <c r="G5" s="10">
        <f>'[1]DICIEMBRE 2018'!$V$25</f>
        <v>0</v>
      </c>
      <c r="H5" s="10">
        <f>'[1]DICIEMBRE 2018'!$V$25</f>
        <v>0</v>
      </c>
      <c r="I5" s="10">
        <v>297.41000000000003</v>
      </c>
      <c r="J5" s="10">
        <f t="shared" si="0"/>
        <v>0</v>
      </c>
      <c r="K5" s="10">
        <v>198.28</v>
      </c>
      <c r="L5" s="10">
        <f>'[1]DICIEMBRE 2018'!$X$25</f>
        <v>0</v>
      </c>
      <c r="M5" s="10">
        <f t="shared" si="1"/>
        <v>13185.35</v>
      </c>
      <c r="N5" s="4">
        <v>0</v>
      </c>
      <c r="O5" s="4">
        <v>0</v>
      </c>
      <c r="P5" s="4" t="s">
        <v>10</v>
      </c>
    </row>
    <row r="6" spans="1:16" ht="15">
      <c r="A6" s="3">
        <v>4</v>
      </c>
      <c r="B6" s="9" t="s">
        <v>17</v>
      </c>
      <c r="C6" s="9" t="s">
        <v>25</v>
      </c>
      <c r="D6" s="5" t="s">
        <v>19</v>
      </c>
      <c r="E6" s="9" t="s">
        <v>29</v>
      </c>
      <c r="F6" s="10">
        <v>12689.66</v>
      </c>
      <c r="G6" s="10">
        <f>'[1]DICIEMBRE 2018'!$V$28</f>
        <v>0</v>
      </c>
      <c r="H6" s="10">
        <f>'[1]DICIEMBRE 2018'!$V$28</f>
        <v>0</v>
      </c>
      <c r="I6" s="10">
        <v>297.41000000000003</v>
      </c>
      <c r="J6" s="10">
        <f t="shared" si="0"/>
        <v>0</v>
      </c>
      <c r="K6" s="10">
        <v>198.28</v>
      </c>
      <c r="L6" s="10">
        <f>'[1]DICIEMBRE 2018'!$X$28</f>
        <v>0</v>
      </c>
      <c r="M6" s="10">
        <f t="shared" si="1"/>
        <v>13185.35</v>
      </c>
      <c r="N6" s="4">
        <v>0</v>
      </c>
      <c r="O6" s="4">
        <v>0</v>
      </c>
      <c r="P6" s="4" t="s">
        <v>10</v>
      </c>
    </row>
    <row r="7" spans="1:16" ht="15">
      <c r="A7" s="3">
        <v>5</v>
      </c>
      <c r="B7" s="9" t="s">
        <v>17</v>
      </c>
      <c r="C7" s="9" t="s">
        <v>26</v>
      </c>
      <c r="D7" s="5" t="s">
        <v>19</v>
      </c>
      <c r="E7" s="9" t="s">
        <v>30</v>
      </c>
      <c r="F7" s="10">
        <v>12137.93</v>
      </c>
      <c r="G7" s="10">
        <f>'[1]DICIEMBRE 2018'!$V$42</f>
        <v>0</v>
      </c>
      <c r="H7" s="10">
        <f>'[1]DICIEMBRE 2018'!$V$42</f>
        <v>0</v>
      </c>
      <c r="I7" s="10">
        <v>284.48</v>
      </c>
      <c r="J7" s="10">
        <f t="shared" si="0"/>
        <v>0</v>
      </c>
      <c r="K7" s="10">
        <v>189.66</v>
      </c>
      <c r="L7" s="10">
        <f>'[1]DICIEMBRE 2018'!$X$42</f>
        <v>0</v>
      </c>
      <c r="M7" s="10">
        <f t="shared" si="1"/>
        <v>12612.07</v>
      </c>
      <c r="N7" s="4">
        <v>0</v>
      </c>
      <c r="O7" s="4">
        <v>0</v>
      </c>
      <c r="P7" s="4" t="s">
        <v>10</v>
      </c>
    </row>
  </sheetData>
  <mergeCells count="1">
    <mergeCell ref="A1:P1"/>
  </mergeCells>
  <phoneticPr fontId="24" type="noConversion"/>
  <conditionalFormatting sqref="C8:C1048576 C2">
    <cfRule type="duplicateValues" dxfId="1" priority="27"/>
  </conditionalFormatting>
  <conditionalFormatting sqref="C8:C1048576">
    <cfRule type="duplicateValues" dxfId="0" priority="30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D3:D7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- 022</vt:lpstr>
      <vt:lpstr>'RENGLON - 022'!Títulos_a_imprimir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2023-05-31T14:53:04Z</cp:lastPrinted>
  <dcterms:created xsi:type="dcterms:W3CDTF">2014-01-02T22:12:55Z</dcterms:created>
  <dcterms:modified xsi:type="dcterms:W3CDTF">2024-02-29T17:06:43Z</dcterms:modified>
</cp:coreProperties>
</file>