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CK MELARA\Desktop\PLANA ABRIL\JULIO\MENSUAL\"/>
    </mc:Choice>
  </mc:AlternateContent>
  <bookViews>
    <workbookView xWindow="-120" yWindow="-120" windowWidth="20730" windowHeight="11160"/>
  </bookViews>
  <sheets>
    <sheet name="ASESORES" sheetId="1" r:id="rId1"/>
  </sheets>
  <externalReferences>
    <externalReference r:id="rId2"/>
  </externalReferences>
  <definedNames>
    <definedName name="_xlnm._FilterDatabase" localSheetId="0" hidden="1">ASESORES!$A$2:$O$85</definedName>
    <definedName name="_xlnm.Print_Titles" localSheetId="0">ASESORES!$1:$2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4" i="1" l="1"/>
  <c r="L84" i="1" s="1"/>
  <c r="K85" i="1"/>
  <c r="L85" i="1" s="1"/>
  <c r="K83" i="1"/>
  <c r="L83" i="1" s="1"/>
  <c r="K82" i="1"/>
  <c r="L82" i="1" s="1"/>
  <c r="K80" i="1"/>
  <c r="L80" i="1" s="1"/>
  <c r="K81" i="1"/>
  <c r="L81" i="1" s="1"/>
  <c r="K79" i="1"/>
  <c r="L79" i="1" s="1"/>
  <c r="K78" i="1"/>
  <c r="L78" i="1" s="1"/>
  <c r="K77" i="1"/>
  <c r="L77" i="1" s="1"/>
  <c r="K75" i="1"/>
  <c r="L75" i="1" s="1"/>
  <c r="K76" i="1"/>
  <c r="L76" i="1" s="1"/>
  <c r="K74" i="1"/>
  <c r="L74" i="1" s="1"/>
  <c r="K73" i="1"/>
  <c r="L73" i="1" s="1"/>
  <c r="K71" i="1"/>
  <c r="L71" i="1" s="1"/>
  <c r="K72" i="1"/>
  <c r="L72" i="1" s="1"/>
  <c r="K70" i="1"/>
  <c r="L70" i="1" s="1"/>
  <c r="K69" i="1"/>
  <c r="L69" i="1" s="1"/>
  <c r="K68" i="1"/>
  <c r="L68" i="1" s="1"/>
  <c r="K67" i="1"/>
  <c r="L67" i="1" s="1"/>
  <c r="K66" i="1"/>
  <c r="L66" i="1" s="1"/>
  <c r="K65" i="1"/>
  <c r="L65" i="1" s="1"/>
  <c r="K64" i="1"/>
  <c r="L64" i="1" s="1"/>
  <c r="K62" i="1"/>
  <c r="L62" i="1" s="1"/>
  <c r="K63" i="1"/>
  <c r="L63" i="1" s="1"/>
  <c r="K61" i="1"/>
  <c r="L61" i="1" s="1"/>
  <c r="K60" i="1"/>
  <c r="L60" i="1" s="1"/>
  <c r="K59" i="1"/>
  <c r="L59" i="1" s="1"/>
  <c r="K57" i="1"/>
  <c r="L57" i="1" s="1"/>
  <c r="K58" i="1"/>
  <c r="L58" i="1" s="1"/>
  <c r="K56" i="1"/>
  <c r="L56" i="1" s="1"/>
  <c r="K53" i="1"/>
  <c r="L53" i="1" s="1"/>
  <c r="K54" i="1"/>
  <c r="L54" i="1" s="1"/>
  <c r="K55" i="1"/>
  <c r="L55" i="1" s="1"/>
  <c r="K51" i="1"/>
  <c r="L51" i="1" s="1"/>
  <c r="K52" i="1"/>
  <c r="L52" i="1" s="1"/>
  <c r="K50" i="1"/>
  <c r="L50" i="1" s="1"/>
  <c r="K49" i="1"/>
  <c r="L49" i="1" s="1"/>
  <c r="K45" i="1"/>
  <c r="L45" i="1" s="1"/>
  <c r="K46" i="1"/>
  <c r="L46" i="1" s="1"/>
  <c r="K47" i="1"/>
  <c r="L47" i="1" s="1"/>
  <c r="K48" i="1"/>
  <c r="L48" i="1" s="1"/>
  <c r="K44" i="1"/>
  <c r="L44" i="1" s="1"/>
  <c r="K43" i="1"/>
  <c r="L43" i="1" s="1"/>
  <c r="K42" i="1"/>
  <c r="L42" i="1" s="1"/>
  <c r="K41" i="1"/>
  <c r="L41" i="1" s="1"/>
  <c r="K40" i="1"/>
  <c r="L40" i="1" s="1"/>
  <c r="K38" i="1"/>
  <c r="L38" i="1" s="1"/>
  <c r="K39" i="1"/>
  <c r="L39" i="1" s="1"/>
  <c r="K36" i="1"/>
  <c r="L36" i="1" s="1"/>
  <c r="K35" i="1"/>
  <c r="L35" i="1" s="1"/>
  <c r="K32" i="1"/>
  <c r="L32" i="1" s="1"/>
  <c r="K33" i="1"/>
  <c r="L33" i="1" s="1"/>
  <c r="K34" i="1"/>
  <c r="L34" i="1" s="1"/>
  <c r="K31" i="1"/>
  <c r="L31" i="1" s="1"/>
  <c r="K29" i="1"/>
  <c r="L29" i="1" s="1"/>
  <c r="K30" i="1"/>
  <c r="L30" i="1" s="1"/>
  <c r="K28" i="1"/>
  <c r="L28" i="1" s="1"/>
  <c r="K27" i="1"/>
  <c r="L27" i="1" s="1"/>
  <c r="K26" i="1"/>
  <c r="L26" i="1" s="1"/>
  <c r="K24" i="1"/>
  <c r="L24" i="1" s="1"/>
  <c r="K25" i="1"/>
  <c r="L25" i="1" s="1"/>
  <c r="K22" i="1"/>
  <c r="L22" i="1" s="1"/>
  <c r="K23" i="1"/>
  <c r="L23" i="1" s="1"/>
  <c r="K20" i="1"/>
  <c r="L20" i="1" s="1"/>
  <c r="K17" i="1"/>
  <c r="L17" i="1" s="1"/>
  <c r="K18" i="1"/>
  <c r="L18" i="1" s="1"/>
  <c r="K19" i="1"/>
  <c r="L19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K4" i="1"/>
  <c r="L4" i="1" s="1"/>
  <c r="K3" i="1"/>
  <c r="L3" i="1" s="1"/>
  <c r="D84" i="1"/>
  <c r="D85" i="1"/>
  <c r="D83" i="1"/>
  <c r="D82" i="1"/>
  <c r="D80" i="1"/>
  <c r="D81" i="1"/>
  <c r="D79" i="1"/>
  <c r="D78" i="1"/>
  <c r="D77" i="1"/>
  <c r="D75" i="1"/>
  <c r="D76" i="1"/>
  <c r="D74" i="1"/>
  <c r="D73" i="1"/>
  <c r="D71" i="1"/>
  <c r="D72" i="1"/>
  <c r="D70" i="1"/>
  <c r="D69" i="1"/>
  <c r="D68" i="1"/>
  <c r="D67" i="1"/>
  <c r="D66" i="1"/>
  <c r="D65" i="1"/>
  <c r="D64" i="1"/>
  <c r="D62" i="1"/>
  <c r="D63" i="1"/>
  <c r="D61" i="1"/>
  <c r="D60" i="1"/>
  <c r="D59" i="1"/>
  <c r="D57" i="1"/>
  <c r="D58" i="1"/>
  <c r="D56" i="1"/>
  <c r="D53" i="1"/>
  <c r="D54" i="1"/>
  <c r="D55" i="1"/>
  <c r="D51" i="1"/>
  <c r="D52" i="1"/>
  <c r="D50" i="1"/>
  <c r="D49" i="1"/>
  <c r="D45" i="1"/>
  <c r="D46" i="1"/>
  <c r="D47" i="1"/>
  <c r="D48" i="1"/>
  <c r="D44" i="1"/>
  <c r="D43" i="1"/>
  <c r="D42" i="1"/>
  <c r="D41" i="1"/>
  <c r="D40" i="1"/>
  <c r="D38" i="1"/>
  <c r="D39" i="1"/>
  <c r="D36" i="1"/>
  <c r="D35" i="1"/>
  <c r="D32" i="1"/>
  <c r="D33" i="1"/>
  <c r="D34" i="1"/>
  <c r="D31" i="1"/>
  <c r="D29" i="1"/>
  <c r="D30" i="1"/>
  <c r="D28" i="1"/>
  <c r="D27" i="1"/>
  <c r="D26" i="1"/>
  <c r="D24" i="1"/>
  <c r="D25" i="1"/>
  <c r="D22" i="1"/>
  <c r="D23" i="1"/>
  <c r="D20" i="1"/>
  <c r="D17" i="1"/>
  <c r="D18" i="1"/>
  <c r="D19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<sst xmlns="http://schemas.openxmlformats.org/spreadsheetml/2006/main" count="396" uniqueCount="150">
  <si>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</si>
  <si>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</si>
  <si>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</si>
  <si>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</si>
  <si>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</si>
  <si>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</si>
  <si>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</si>
  <si>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</si>
  <si>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</si>
  <si>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</si>
  <si>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</si>
  <si>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</si>
  <si>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</si>
  <si>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</si>
  <si>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</si>
  <si>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</si>
  <si>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MARTA  LIDIA  GONZALEZ MONTENEGRO</t>
  </si>
  <si>
    <t>LIDIA  INES  BARRIENTOS CALDERON</t>
  </si>
  <si>
    <t>MARGARITA   MENCOS HERNANDEZ</t>
  </si>
  <si>
    <t>MARITZA ISABEL  GONZALEZ TEO</t>
  </si>
  <si>
    <t>EVELYN CORINA  GARCIA RAMOS DE RODAS</t>
  </si>
  <si>
    <t>ALIDA NINETH  ALVARADO HERNANDEZ DE BETETA</t>
  </si>
  <si>
    <t>LUIS FERNANDO  ALVARADO CRUZ</t>
  </si>
  <si>
    <t>ARNOLDO FELICIANO  OCHOA GODINEZ</t>
  </si>
  <si>
    <t>SERGIO  DANIEL   LEAL  DUBON</t>
  </si>
  <si>
    <t>VERA LUCIA  GUTIERREZ ROLDAN DE CHAVEZ</t>
  </si>
  <si>
    <t>WLADIMIR ABDERAMAN  CHAVARRIA SIERRA</t>
  </si>
  <si>
    <t>ELISEO   TAX ZAMORA</t>
  </si>
  <si>
    <t>JOSE MARIA DE JESUS RAMOS RODRIGUEZ</t>
  </si>
  <si>
    <t>SILVIA JUDITH  CASTRO SALGUERO</t>
  </si>
  <si>
    <t>LISSETTE DEL ROSARIO  CAXAJ ARANGO</t>
  </si>
  <si>
    <t>LUIS ANTONIO  GONZALEZ GIRON</t>
  </si>
  <si>
    <t>PILAR   CHUC MELLADO</t>
  </si>
  <si>
    <t>BRENDA LISSETTE  RAMIREZ RAMIREZ</t>
  </si>
  <si>
    <t>HUGO ROLANDO  DIAZ PINTO</t>
  </si>
  <si>
    <t>CRISTIAN ALEJANDRO  CASTILLO VARGAS</t>
  </si>
  <si>
    <t>TOMASITA BEATRIZ  MARROQUIN MARTINEZ</t>
  </si>
  <si>
    <t>HUGO LEONEL  MORALES RAMIREZ</t>
  </si>
  <si>
    <t>MILVIA YESENIA  MAYORGA NAVAS DE AGUSTIN</t>
  </si>
  <si>
    <t>BLANCA LIBERTAD  BARRIENTOS BOCHE DE CALDERON</t>
  </si>
  <si>
    <t>ELISA JOSEFINA  GARCIA FUTCH DE GUERRA</t>
  </si>
  <si>
    <t>SANDRA EDITH  MUÑOZ GARCIA DE ALVIZURES</t>
  </si>
  <si>
    <t>JOSE  MANUEL  GONZALEZ GOMEZ</t>
  </si>
  <si>
    <t>RENE BERNAL  MAZARIEGOS  MARROQUIN</t>
  </si>
  <si>
    <t>HECTOR  ANDRES  SALAVERRIA FAZIO</t>
  </si>
  <si>
    <t>RUBEN   GONZALEZ PELICO</t>
  </si>
  <si>
    <t>JOSE EULALIO  ANDRADE LOPEZ</t>
  </si>
  <si>
    <t>LUISA ANTONIETA  VALLE PERALTA DE TANCHEZ</t>
  </si>
  <si>
    <t>FATIMAH DEL ROSARIO  SAID FLORES</t>
  </si>
  <si>
    <t>LISSETH EDELMIRA  MONTENEGRO</t>
  </si>
  <si>
    <t>FRANCIS ISABEL  QUINTANA DIAZ</t>
  </si>
  <si>
    <t>HILSE   MORALES SANTOS DE GAMBOA</t>
  </si>
  <si>
    <t>EVELYN GISELA  RAMIREZ VELASQUEZ</t>
  </si>
  <si>
    <t>MELVIN AUGUSTO  ORDOÑEZ HERRERA</t>
  </si>
  <si>
    <t>CANDELARIA FLORINDA  LOPEZ CHAVEZ</t>
  </si>
  <si>
    <t>VERI ORNAN  GRAMAJO HERNANDEZ</t>
  </si>
  <si>
    <t>OTTO  ARMANDO  CALVINISTI PINEDA</t>
  </si>
  <si>
    <t>LESLI BRIZEIDA  CHILIN MORALES</t>
  </si>
  <si>
    <t>DAVID ROLANDO  MORATAYA RIVAS</t>
  </si>
  <si>
    <t>SERGIO ARMANDO  ROSALES MAZARIEGOS</t>
  </si>
  <si>
    <t>RUTH ANABELLA  MARTINEZ CASTELLANOS</t>
  </si>
  <si>
    <t>NERY ORLANDO  ORTIZ GOMEZ</t>
  </si>
  <si>
    <t>HELCIRA MARIELA  GUZMAN TEOS</t>
  </si>
  <si>
    <t>CRISTEL MARIA  CASTELLANOS RODRIGUEZ</t>
  </si>
  <si>
    <t>SERGIO MANUEL  LOPEZ CERVANTES</t>
  </si>
  <si>
    <t>ILIANA LIZETH  CASTILLO GARCIA DE SANDOVAL</t>
  </si>
  <si>
    <t>MARIA  IVETTE  LEMUS BARRERA</t>
  </si>
  <si>
    <t>MAYRA ESTELA  RODRIGUEZ LORENZANA DE RAMIREZ</t>
  </si>
  <si>
    <t>MARVIN FRANCISCO  SIERRA ROMERO</t>
  </si>
  <si>
    <t>DELIA MARINA  MENDEZ MELGAR</t>
  </si>
  <si>
    <t>OSCAR OSWALDO  ORTEGA POZUELOS</t>
  </si>
  <si>
    <t>CARLOS FERNANDO  FERNANDEZ ENRIQUEZ</t>
  </si>
  <si>
    <t>LUIS GERMAN  TUCUX COYOY</t>
  </si>
  <si>
    <t>ANA LOURDES GABRIELA MARROQUIN LOCON</t>
  </si>
  <si>
    <t>MELISSA   JIMENO FERNANDEZ</t>
  </si>
  <si>
    <t>EMERSON RAUL  ARÉVALO  VELÁSQUEZ</t>
  </si>
  <si>
    <t>ROLANDO   CHACACH CATU</t>
  </si>
  <si>
    <t>ERWIN GABRIEL  MORALES HERNANDEZ</t>
  </si>
  <si>
    <t>JULIO GAMALIEL  SALAZAR BORRAYO</t>
  </si>
  <si>
    <t>BASILIA AGUSTINA  SILVESTRE MONTEJO</t>
  </si>
  <si>
    <t>PAOLA MAITE  RODRIGUEZ MEJIA</t>
  </si>
  <si>
    <t>SILVANA   GUEVARA  ROSALES</t>
  </si>
  <si>
    <t>JOSE ANDRES  SOLARES DEL CID</t>
  </si>
  <si>
    <t>RAFAEL   CHAPAS FRANCO</t>
  </si>
  <si>
    <t>CARLOS HUMBERTO  HALL</t>
  </si>
  <si>
    <t>JUAN LUIS  GIRON MORALES</t>
  </si>
  <si>
    <t>DIRECCION DE RECURSOS HUMANOS</t>
  </si>
  <si>
    <t>SUBDIRECCION DE ALMACEN</t>
  </si>
  <si>
    <t>SUBDIRECCION DE COMPRAS</t>
  </si>
  <si>
    <t>ASESORIA JURIDICA</t>
  </si>
  <si>
    <t>SUBDIRECCION DE MONITOREO SOCIAL</t>
  </si>
  <si>
    <t>COORDINACION AUDITORIAS SOCIALES</t>
  </si>
  <si>
    <t>SUBDIRECCION DE DISEÑO DE PROCESOS</t>
  </si>
  <si>
    <t>SUBDIRECCION DE SERVICIOS GENERALES</t>
  </si>
  <si>
    <t>COMUNICACION SOCIAL</t>
  </si>
  <si>
    <t>INFORMACION PUBLICA</t>
  </si>
  <si>
    <t>AUDITORIA FINANCIERA Y DE SISTEMAS</t>
  </si>
  <si>
    <t>SUBDIRECCION INFORMACION SOCIAL</t>
  </si>
  <si>
    <t>SUBDIRECCION DE NORMAS, CONTROL Y VIGILANCIA SOCIAL</t>
  </si>
  <si>
    <t>SUBDIRECCION DE DISEÑO Y ORGANIZACION DE PROGRAMAS SOCIALES</t>
  </si>
  <si>
    <t>SUBDIRECCION DE TESORERIA</t>
  </si>
  <si>
    <t>MINISTERIO DE DESARROLLO SOCIAL</t>
  </si>
  <si>
    <t>VICEMINISTERIO DE POLITICA, PLANIFICACION Y EVALUACION</t>
  </si>
  <si>
    <t>SUBDIRECCION DE INVESTIGACION Y DESARROLLO DE SISTEMAS</t>
  </si>
  <si>
    <t>SUBDIRECCION DE PROGRAMACION Y FORMULACION PRESUPUESTARIA</t>
  </si>
  <si>
    <t>SUBDIRECCION CONTROL FINANCIERO DE BENEFICIARIOS</t>
  </si>
  <si>
    <t>SUBDIRECCION DE INVENTARIOS</t>
  </si>
  <si>
    <t>SUBDIRECCION DE INFRAESTRUCTURA TECNOLOGICA</t>
  </si>
  <si>
    <t>COOPERACION INTERNACIONAL</t>
  </si>
  <si>
    <t>SUBDIRECCION DE PROYECTOS</t>
  </si>
  <si>
    <t>SUBDIRECCION DE PRESUPUESTO</t>
  </si>
  <si>
    <t>SUBDIRECCION DE FIDEICOMISOS</t>
  </si>
  <si>
    <t>SUB DIRECCION DE POLITICAS Y PLANEACION ESTRATEGICA</t>
  </si>
  <si>
    <t>SUBDIRECCION DE EVALUACION SOCIAL</t>
  </si>
  <si>
    <t>SUBDIRECCION DE SELECCION Y NOMBRAMIENTO DE PERSONAL</t>
  </si>
  <si>
    <t>SUBDIRECCION DE ADMINISTRACION DE PERSONAL</t>
  </si>
  <si>
    <t>SUBDIRECCION DE APLICACION DE PERSONAL</t>
  </si>
  <si>
    <t>SUBDIRECCION DE SOPORTE TECNICO</t>
  </si>
  <si>
    <t>SUBDIRECCION DE CONTABILIDAD</t>
  </si>
  <si>
    <t>SUBDIRECCION DE CAPACITACION Y DESARROLLO</t>
  </si>
  <si>
    <t>SUBDIRECCION DE NOMINAS Y SALARIOS</t>
  </si>
  <si>
    <t>ASESOR PROFESIONAL ESPECIALIZADO IV</t>
  </si>
  <si>
    <t>ASESOR PROFESIONAL ESPECIALIZADO III</t>
  </si>
  <si>
    <t>ASESOR PROFESIONAL ESPECIALIZADO II</t>
  </si>
  <si>
    <t>EDWIN  DAVID   TURCIOS  HERNANDEZ</t>
  </si>
  <si>
    <t>MARIO IDABEL  LUCERO COTTO</t>
  </si>
  <si>
    <t>BRENDA  IRIS  ZELADA CIFUENTES</t>
  </si>
  <si>
    <t>KARLA YESENIA  CHACON DE LUNA</t>
  </si>
  <si>
    <t>VICEMINISTERIO DE PROTECCION SOCIAL</t>
  </si>
  <si>
    <t>WALFRED ARMANDO  CANO TEJEDA</t>
  </si>
  <si>
    <t>ESTUARDO   CASTRO ORDOÑEZ</t>
  </si>
  <si>
    <t>VICEMINISTERIO ADMINISTRATIVO FINANCIERO</t>
  </si>
  <si>
    <t>SALOMON EDUARDO  MORALES PEREZ</t>
  </si>
  <si>
    <t>MARTA IRENE  DEL CID QUEVEDO</t>
  </si>
  <si>
    <t>MARIA JEANNETTE  REINA MANCILLA</t>
  </si>
  <si>
    <t>JUAN ALBINO  SANCHEZ PALENCIA</t>
  </si>
  <si>
    <t>MONICA LETICIA  CAMPOSANO SALGUERO</t>
  </si>
  <si>
    <t>CARLOS MIGUEL  TORRES SIQUE</t>
  </si>
  <si>
    <t>JOSUE ADELMO  SANDOVAL PALMA</t>
  </si>
  <si>
    <t>011</t>
  </si>
  <si>
    <t>LUIS ARMANDO  YAQUIAN RIVERA</t>
  </si>
  <si>
    <t>NERI CONRRADO  AROCHE VANEGAS</t>
  </si>
  <si>
    <t>EVELYN LISSETH  LOPEZ MORALES</t>
  </si>
  <si>
    <t>TOMASA ALICIA  BARRERA ROCA</t>
  </si>
  <si>
    <t>ANA GRISELDA  GONZALEZ LORENZANA</t>
  </si>
  <si>
    <t>LUIS ABEL  GORDILLO QUINTANA</t>
  </si>
  <si>
    <t>IMELDA RUBINA  OROZCO VASQUEZ DE MARTIN</t>
  </si>
  <si>
    <t>JORGE LUIS  DIAZ CASTILLO</t>
  </si>
  <si>
    <t>MARTA JULIANA  CANEL YOC DE ACAJABON</t>
  </si>
  <si>
    <t>Listado de Asesores del Despacho Superior y Viceministerios R-011 - 201 -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</si>
</sst>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164" fontId="23" fillId="0" borderId="1" xfId="0" applyNumberFormat="1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Fill="1"/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3">
          <cell r="D3" t="str">
            <v>SUBDIRECCION DE FIDEICOMISOS</v>
          </cell>
          <cell r="M3" t="str">
            <v>011</v>
          </cell>
          <cell r="X3">
            <v>0</v>
          </cell>
        </row>
        <row r="8">
          <cell r="M8" t="str">
            <v>011</v>
          </cell>
          <cell r="X8">
            <v>0</v>
          </cell>
        </row>
        <row r="13">
          <cell r="M13" t="str">
            <v>011</v>
          </cell>
          <cell r="X13">
            <v>0</v>
          </cell>
        </row>
        <row r="16">
          <cell r="M16" t="str">
            <v>011</v>
          </cell>
          <cell r="X16">
            <v>0</v>
          </cell>
        </row>
        <row r="18">
          <cell r="M18" t="str">
            <v>011</v>
          </cell>
          <cell r="X18">
            <v>0</v>
          </cell>
        </row>
        <row r="22">
          <cell r="M22" t="str">
            <v>011</v>
          </cell>
          <cell r="X22">
            <v>0</v>
          </cell>
        </row>
        <row r="32">
          <cell r="M32" t="str">
            <v>011</v>
          </cell>
          <cell r="X32">
            <v>0</v>
          </cell>
        </row>
        <row r="36">
          <cell r="M36" t="str">
            <v>011</v>
          </cell>
          <cell r="X36">
            <v>0</v>
          </cell>
        </row>
        <row r="49">
          <cell r="M49" t="str">
            <v>011</v>
          </cell>
          <cell r="X49">
            <v>0</v>
          </cell>
        </row>
        <row r="52">
          <cell r="M52" t="str">
            <v>011</v>
          </cell>
          <cell r="X52">
            <v>0</v>
          </cell>
        </row>
        <row r="55">
          <cell r="M55" t="str">
            <v>011</v>
          </cell>
          <cell r="X55">
            <v>0</v>
          </cell>
        </row>
        <row r="57">
          <cell r="M57" t="str">
            <v>011</v>
          </cell>
          <cell r="X57">
            <v>0</v>
          </cell>
        </row>
        <row r="60">
          <cell r="M60" t="str">
            <v>011</v>
          </cell>
          <cell r="X60">
            <v>0</v>
          </cell>
        </row>
        <row r="63">
          <cell r="M63" t="str">
            <v>011</v>
          </cell>
          <cell r="X63">
            <v>0</v>
          </cell>
        </row>
        <row r="65">
          <cell r="M65" t="str">
            <v>011</v>
          </cell>
          <cell r="X65">
            <v>0</v>
          </cell>
        </row>
        <row r="66">
          <cell r="M66" t="str">
            <v>011</v>
          </cell>
          <cell r="X66">
            <v>0</v>
          </cell>
        </row>
        <row r="67">
          <cell r="M67" t="str">
            <v>011</v>
          </cell>
          <cell r="X67">
            <v>0</v>
          </cell>
        </row>
        <row r="70">
          <cell r="M70" t="str">
            <v>011</v>
          </cell>
          <cell r="X70">
            <v>0</v>
          </cell>
        </row>
        <row r="76">
          <cell r="M76" t="str">
            <v>011</v>
          </cell>
          <cell r="X76">
            <v>0</v>
          </cell>
        </row>
        <row r="77">
          <cell r="M77" t="str">
            <v>011</v>
          </cell>
          <cell r="X77">
            <v>0</v>
          </cell>
        </row>
        <row r="79">
          <cell r="M79" t="str">
            <v>011</v>
          </cell>
          <cell r="X79">
            <v>0</v>
          </cell>
        </row>
        <row r="80">
          <cell r="M80" t="str">
            <v>011</v>
          </cell>
          <cell r="X80">
            <v>0</v>
          </cell>
        </row>
        <row r="82">
          <cell r="M82" t="str">
            <v>011</v>
          </cell>
          <cell r="X82">
            <v>0</v>
          </cell>
        </row>
        <row r="87">
          <cell r="M87" t="str">
            <v>011</v>
          </cell>
          <cell r="X87">
            <v>0</v>
          </cell>
        </row>
        <row r="91">
          <cell r="M91" t="str">
            <v>011</v>
          </cell>
          <cell r="X91">
            <v>0</v>
          </cell>
        </row>
        <row r="95">
          <cell r="M95" t="str">
            <v>011</v>
          </cell>
          <cell r="X95">
            <v>0</v>
          </cell>
        </row>
        <row r="96">
          <cell r="M96" t="str">
            <v>011</v>
          </cell>
          <cell r="X96">
            <v>0</v>
          </cell>
        </row>
        <row r="102">
          <cell r="M102" t="str">
            <v>011</v>
          </cell>
          <cell r="X102">
            <v>0</v>
          </cell>
        </row>
        <row r="108">
          <cell r="M108" t="str">
            <v>011</v>
          </cell>
          <cell r="X108">
            <v>0</v>
          </cell>
        </row>
        <row r="109">
          <cell r="M109" t="str">
            <v>011</v>
          </cell>
          <cell r="X109">
            <v>0</v>
          </cell>
        </row>
        <row r="110">
          <cell r="M110" t="str">
            <v>011</v>
          </cell>
          <cell r="X110">
            <v>0</v>
          </cell>
        </row>
        <row r="112">
          <cell r="M112" t="str">
            <v>011</v>
          </cell>
          <cell r="X112">
            <v>0</v>
          </cell>
        </row>
        <row r="118">
          <cell r="M118" t="str">
            <v>011</v>
          </cell>
          <cell r="X118">
            <v>0</v>
          </cell>
        </row>
        <row r="122">
          <cell r="M122" t="str">
            <v>011</v>
          </cell>
          <cell r="X122">
            <v>0</v>
          </cell>
        </row>
        <row r="123">
          <cell r="M123" t="str">
            <v>011</v>
          </cell>
          <cell r="X123">
            <v>0</v>
          </cell>
        </row>
        <row r="127">
          <cell r="M127" t="str">
            <v>011</v>
          </cell>
          <cell r="X127">
            <v>0</v>
          </cell>
        </row>
        <row r="130">
          <cell r="M130" t="str">
            <v>011</v>
          </cell>
          <cell r="X130">
            <v>0</v>
          </cell>
        </row>
        <row r="141">
          <cell r="M141" t="str">
            <v>011</v>
          </cell>
          <cell r="X141">
            <v>0</v>
          </cell>
        </row>
        <row r="144">
          <cell r="M144" t="str">
            <v>011</v>
          </cell>
          <cell r="X144">
            <v>0</v>
          </cell>
        </row>
        <row r="146">
          <cell r="M146" t="str">
            <v>011</v>
          </cell>
          <cell r="X146">
            <v>0</v>
          </cell>
        </row>
        <row r="157">
          <cell r="M157" t="str">
            <v>011</v>
          </cell>
          <cell r="X157">
            <v>0</v>
          </cell>
        </row>
        <row r="158">
          <cell r="M158" t="str">
            <v>011</v>
          </cell>
          <cell r="X158">
            <v>0</v>
          </cell>
        </row>
        <row r="159">
          <cell r="M159" t="str">
            <v>011</v>
          </cell>
          <cell r="X159">
            <v>0</v>
          </cell>
        </row>
        <row r="160">
          <cell r="M160" t="str">
            <v>011</v>
          </cell>
          <cell r="X160">
            <v>0</v>
          </cell>
        </row>
        <row r="173">
          <cell r="M173" t="str">
            <v>011</v>
          </cell>
          <cell r="X173">
            <v>0</v>
          </cell>
        </row>
        <row r="177">
          <cell r="M177" t="str">
            <v>011</v>
          </cell>
          <cell r="X177">
            <v>0</v>
          </cell>
        </row>
        <row r="182">
          <cell r="M182" t="str">
            <v>011</v>
          </cell>
          <cell r="X182">
            <v>0</v>
          </cell>
        </row>
        <row r="183">
          <cell r="M183" t="str">
            <v>011</v>
          </cell>
          <cell r="X183">
            <v>0</v>
          </cell>
        </row>
        <row r="186">
          <cell r="M186" t="str">
            <v>011</v>
          </cell>
          <cell r="X186">
            <v>0</v>
          </cell>
        </row>
        <row r="187">
          <cell r="M187" t="str">
            <v>011</v>
          </cell>
          <cell r="X187">
            <v>0</v>
          </cell>
        </row>
        <row r="188">
          <cell r="M188" t="str">
            <v>011</v>
          </cell>
          <cell r="X188">
            <v>0</v>
          </cell>
        </row>
        <row r="191">
          <cell r="M191" t="str">
            <v>011</v>
          </cell>
          <cell r="X191">
            <v>0</v>
          </cell>
        </row>
        <row r="198">
          <cell r="M198" t="str">
            <v>011</v>
          </cell>
          <cell r="X198">
            <v>0</v>
          </cell>
        </row>
        <row r="199">
          <cell r="M199" t="str">
            <v>011</v>
          </cell>
          <cell r="X199">
            <v>0</v>
          </cell>
        </row>
        <row r="206">
          <cell r="M206" t="str">
            <v>011</v>
          </cell>
          <cell r="X206">
            <v>0</v>
          </cell>
        </row>
        <row r="210">
          <cell r="M210" t="str">
            <v>011</v>
          </cell>
          <cell r="X210">
            <v>0</v>
          </cell>
        </row>
        <row r="219">
          <cell r="M219" t="str">
            <v>011</v>
          </cell>
          <cell r="X219">
            <v>0</v>
          </cell>
        </row>
        <row r="230">
          <cell r="M230" t="str">
            <v>011</v>
          </cell>
          <cell r="X230">
            <v>0</v>
          </cell>
        </row>
        <row r="231">
          <cell r="M231" t="str">
            <v>011</v>
          </cell>
          <cell r="X231">
            <v>0</v>
          </cell>
        </row>
        <row r="233">
          <cell r="M233" t="str">
            <v>011</v>
          </cell>
          <cell r="X233">
            <v>0</v>
          </cell>
        </row>
        <row r="235">
          <cell r="M235" t="str">
            <v>011</v>
          </cell>
          <cell r="X235">
            <v>0</v>
          </cell>
        </row>
        <row r="239">
          <cell r="M239" t="str">
            <v>011</v>
          </cell>
          <cell r="X239">
            <v>0</v>
          </cell>
        </row>
        <row r="243">
          <cell r="M243" t="str">
            <v>011</v>
          </cell>
          <cell r="X243">
            <v>0</v>
          </cell>
        </row>
        <row r="267">
          <cell r="M267" t="str">
            <v>011</v>
          </cell>
          <cell r="X267">
            <v>0</v>
          </cell>
        </row>
        <row r="271">
          <cell r="M271" t="str">
            <v>011</v>
          </cell>
          <cell r="X271">
            <v>0</v>
          </cell>
        </row>
        <row r="273">
          <cell r="M273" t="str">
            <v>011</v>
          </cell>
          <cell r="X273">
            <v>0</v>
          </cell>
        </row>
        <row r="278">
          <cell r="M278" t="str">
            <v>011</v>
          </cell>
          <cell r="X278">
            <v>0</v>
          </cell>
        </row>
        <row r="279">
          <cell r="M279" t="str">
            <v>011</v>
          </cell>
          <cell r="X279">
            <v>0</v>
          </cell>
        </row>
        <row r="284">
          <cell r="M284" t="str">
            <v>011</v>
          </cell>
          <cell r="X284">
            <v>0</v>
          </cell>
        </row>
        <row r="291">
          <cell r="M291" t="str">
            <v>011</v>
          </cell>
          <cell r="X291">
            <v>0</v>
          </cell>
        </row>
        <row r="294">
          <cell r="M294" t="str">
            <v>011</v>
          </cell>
          <cell r="X294">
            <v>0</v>
          </cell>
        </row>
        <row r="295">
          <cell r="M295" t="str">
            <v>011</v>
          </cell>
          <cell r="X295">
            <v>0</v>
          </cell>
        </row>
        <row r="300">
          <cell r="M300" t="str">
            <v>011</v>
          </cell>
          <cell r="X300">
            <v>0</v>
          </cell>
        </row>
        <row r="303">
          <cell r="M303" t="str">
            <v>011</v>
          </cell>
          <cell r="X303">
            <v>0</v>
          </cell>
        </row>
        <row r="313">
          <cell r="M313" t="str">
            <v>011</v>
          </cell>
          <cell r="X313">
            <v>0</v>
          </cell>
        </row>
        <row r="315">
          <cell r="M315" t="str">
            <v>011</v>
          </cell>
          <cell r="X315">
            <v>0</v>
          </cell>
        </row>
        <row r="316">
          <cell r="M316" t="str">
            <v>011</v>
          </cell>
          <cell r="X316">
            <v>0</v>
          </cell>
        </row>
        <row r="319">
          <cell r="M319" t="str">
            <v>011</v>
          </cell>
          <cell r="X319">
            <v>0</v>
          </cell>
        </row>
        <row r="328">
          <cell r="M328" t="str">
            <v>011</v>
          </cell>
          <cell r="X328">
            <v>0</v>
          </cell>
        </row>
        <row r="330">
          <cell r="M330" t="str">
            <v>011</v>
          </cell>
          <cell r="X330">
            <v>0</v>
          </cell>
        </row>
        <row r="331">
          <cell r="M331" t="str">
            <v>011</v>
          </cell>
          <cell r="X33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showGridLines="0" tabSelected="1" zoomScale="75" zoomScaleNormal="75" zoomScaleSheetLayoutView="51" workbookViewId="0">
      <selection activeCell="C9" sqref="C9"/>
    </sheetView>
  </sheetViews>
  <sheetFormatPr baseColWidth="10" defaultRowHeight="14.25"/>
  <cols>
    <col min="1" max="1" width="6" style="1" customWidth="1"/>
    <col min="2" max="2" width="38.140625" style="2" bestFit="1" customWidth="1"/>
    <col min="3" max="3" width="50.7109375" style="2" bestFit="1" customWidth="1"/>
    <col min="4" max="4" width="7.7109375" style="2" customWidth="1"/>
    <col min="5" max="5" width="70.7109375" style="2" bestFit="1" customWidth="1"/>
    <col min="6" max="7" width="16.28515625" style="2" customWidth="1"/>
    <col min="8" max="8" width="17.42578125" style="2" customWidth="1"/>
    <col min="9" max="9" width="19.140625" style="2" customWidth="1"/>
    <col min="10" max="10" width="18.28515625" style="2" customWidth="1"/>
    <col min="11" max="11" width="22.140625" style="2" customWidth="1"/>
    <col min="12" max="12" width="18.42578125" style="2" customWidth="1"/>
    <col min="13" max="14" width="13.5703125" style="2" customWidth="1"/>
    <col min="15" max="15" width="13.85546875" style="2" bestFit="1" customWidth="1"/>
    <col min="16" max="16384" width="11.42578125" style="2"/>
  </cols>
  <sheetData>
    <row r="1" spans="1:15" ht="51" customHeight="1">
      <c r="A1" s="8" t="s">
        <v>149</v>
      </c>
      <c r="B1" s="3"/>
      <c r="C1" s="3"/>
      <c r="D1" s="8"/>
      <c r="E1" s="8"/>
      <c r="F1" s="8"/>
      <c r="G1" s="8"/>
      <c r="H1" s="8"/>
      <c r="I1" s="8"/>
      <c r="J1" s="8"/>
      <c r="K1" s="4"/>
      <c r="L1" s="3"/>
      <c r="M1" s="3"/>
      <c r="N1" s="3"/>
      <c r="O1" s="3"/>
    </row>
    <row r="2" spans="1:15" ht="70.5" customHeight="1">
      <c r="A2" s="9" t="s">
        <v>6</v>
      </c>
      <c r="B2" s="9" t="s">
        <v>3</v>
      </c>
      <c r="C2" s="9" t="s">
        <v>2</v>
      </c>
      <c r="D2" s="9" t="s">
        <v>1</v>
      </c>
      <c r="E2" s="9" t="s">
        <v>0</v>
      </c>
      <c r="F2" s="10" t="s">
        <v>14</v>
      </c>
      <c r="G2" s="10" t="s">
        <v>7</v>
      </c>
      <c r="H2" s="10" t="s">
        <v>13</v>
      </c>
      <c r="I2" s="10" t="s">
        <v>8</v>
      </c>
      <c r="J2" s="10" t="s">
        <v>9</v>
      </c>
      <c r="K2" s="10" t="s">
        <v>15</v>
      </c>
      <c r="L2" s="10" t="s">
        <v>10</v>
      </c>
      <c r="M2" s="11" t="s">
        <v>11</v>
      </c>
      <c r="N2" s="11" t="s">
        <v>12</v>
      </c>
      <c r="O2" s="10" t="s">
        <v>4</v>
      </c>
    </row>
    <row r="3" spans="1:15" s="15" customFormat="1" ht="15">
      <c r="A3" s="6">
        <v>1</v>
      </c>
      <c r="B3" s="12" t="s">
        <v>122</v>
      </c>
      <c r="C3" s="12" t="s">
        <v>64</v>
      </c>
      <c r="D3" s="7" t="str">
        <f>'[1]DICIEMBRE 2018'!$M$3</f>
        <v>011</v>
      </c>
      <c r="E3" s="12" t="s">
        <v>117</v>
      </c>
      <c r="F3" s="13">
        <v>6297</v>
      </c>
      <c r="G3" s="13">
        <v>4000</v>
      </c>
      <c r="H3" s="13">
        <v>375</v>
      </c>
      <c r="I3" s="13">
        <v>4000</v>
      </c>
      <c r="J3" s="13">
        <v>250</v>
      </c>
      <c r="K3" s="14">
        <f>'[1]DICIEMBRE 2018'!$X$3</f>
        <v>0</v>
      </c>
      <c r="L3" s="13">
        <f>SUM(F3:K3)</f>
        <v>14922</v>
      </c>
      <c r="M3" s="5">
        <v>0</v>
      </c>
      <c r="N3" s="5">
        <v>0</v>
      </c>
      <c r="O3" s="5" t="s">
        <v>5</v>
      </c>
    </row>
    <row r="4" spans="1:15" s="15" customFormat="1" ht="15">
      <c r="A4" s="6">
        <v>2</v>
      </c>
      <c r="B4" s="12" t="s">
        <v>122</v>
      </c>
      <c r="C4" s="12" t="s">
        <v>59</v>
      </c>
      <c r="D4" s="7" t="str">
        <f>'[1]DICIEMBRE 2018'!$M$8</f>
        <v>011</v>
      </c>
      <c r="E4" s="12" t="s">
        <v>113</v>
      </c>
      <c r="F4" s="13">
        <v>6297</v>
      </c>
      <c r="G4" s="13">
        <v>4000</v>
      </c>
      <c r="H4" s="13">
        <v>375</v>
      </c>
      <c r="I4" s="13">
        <v>4000</v>
      </c>
      <c r="J4" s="13">
        <v>250</v>
      </c>
      <c r="K4" s="14">
        <f>'[1]DICIEMBRE 2018'!$X$8</f>
        <v>0</v>
      </c>
      <c r="L4" s="13">
        <f t="shared" ref="L4:L65" si="0">SUM(F4:K4)</f>
        <v>14922</v>
      </c>
      <c r="M4" s="5">
        <v>0</v>
      </c>
      <c r="N4" s="5">
        <v>0</v>
      </c>
      <c r="O4" s="5" t="s">
        <v>5</v>
      </c>
    </row>
    <row r="5" spans="1:15" s="15" customFormat="1" ht="15">
      <c r="A5" s="6">
        <v>3</v>
      </c>
      <c r="B5" s="12" t="s">
        <v>122</v>
      </c>
      <c r="C5" s="12" t="s">
        <v>79</v>
      </c>
      <c r="D5" s="7" t="str">
        <f>'[1]DICIEMBRE 2018'!$M$13</f>
        <v>011</v>
      </c>
      <c r="E5" s="12" t="s">
        <v>119</v>
      </c>
      <c r="F5" s="13">
        <v>6297</v>
      </c>
      <c r="G5" s="13">
        <v>4000</v>
      </c>
      <c r="H5" s="13">
        <v>375</v>
      </c>
      <c r="I5" s="13">
        <v>4000</v>
      </c>
      <c r="J5" s="13">
        <v>250</v>
      </c>
      <c r="K5" s="14">
        <f>'[1]DICIEMBRE 2018'!$X$13</f>
        <v>0</v>
      </c>
      <c r="L5" s="13">
        <f t="shared" si="0"/>
        <v>14922</v>
      </c>
      <c r="M5" s="5">
        <v>0</v>
      </c>
      <c r="N5" s="5">
        <v>0</v>
      </c>
      <c r="O5" s="5" t="s">
        <v>5</v>
      </c>
    </row>
    <row r="6" spans="1:15" s="15" customFormat="1" ht="15">
      <c r="A6" s="6">
        <v>4</v>
      </c>
      <c r="B6" s="12" t="s">
        <v>123</v>
      </c>
      <c r="C6" s="12" t="s">
        <v>37</v>
      </c>
      <c r="D6" s="7" t="str">
        <f>'[1]DICIEMBRE 2018'!$M$16</f>
        <v>011</v>
      </c>
      <c r="E6" s="12" t="s">
        <v>97</v>
      </c>
      <c r="F6" s="13">
        <v>5835</v>
      </c>
      <c r="G6" s="13">
        <v>4000</v>
      </c>
      <c r="H6" s="13">
        <v>375</v>
      </c>
      <c r="I6" s="13">
        <v>4000</v>
      </c>
      <c r="J6" s="13">
        <v>250</v>
      </c>
      <c r="K6" s="14">
        <f>'[1]DICIEMBRE 2018'!$X$16</f>
        <v>0</v>
      </c>
      <c r="L6" s="13">
        <f t="shared" si="0"/>
        <v>14460</v>
      </c>
      <c r="M6" s="5">
        <v>0</v>
      </c>
      <c r="N6" s="5">
        <v>0</v>
      </c>
      <c r="O6" s="5" t="s">
        <v>5</v>
      </c>
    </row>
    <row r="7" spans="1:15" s="15" customFormat="1" ht="15">
      <c r="A7" s="6">
        <v>5</v>
      </c>
      <c r="B7" s="12" t="s">
        <v>122</v>
      </c>
      <c r="C7" s="12" t="s">
        <v>80</v>
      </c>
      <c r="D7" s="7" t="str">
        <f>'[1]DICIEMBRE 2018'!$M$18</f>
        <v>011</v>
      </c>
      <c r="E7" s="12" t="s">
        <v>120</v>
      </c>
      <c r="F7" s="13">
        <v>6297</v>
      </c>
      <c r="G7" s="13">
        <v>4000</v>
      </c>
      <c r="H7" s="13">
        <v>375</v>
      </c>
      <c r="I7" s="13">
        <v>4000</v>
      </c>
      <c r="J7" s="13">
        <v>250</v>
      </c>
      <c r="K7" s="14">
        <f>'[1]DICIEMBRE 2018'!$X$18</f>
        <v>0</v>
      </c>
      <c r="L7" s="13">
        <f t="shared" si="0"/>
        <v>14922</v>
      </c>
      <c r="M7" s="5">
        <v>0</v>
      </c>
      <c r="N7" s="5">
        <v>0</v>
      </c>
      <c r="O7" s="5" t="s">
        <v>5</v>
      </c>
    </row>
    <row r="8" spans="1:15" s="15" customFormat="1" ht="15">
      <c r="A8" s="6">
        <v>6</v>
      </c>
      <c r="B8" s="12" t="s">
        <v>122</v>
      </c>
      <c r="C8" s="12" t="s">
        <v>69</v>
      </c>
      <c r="D8" s="7" t="str">
        <f>'[1]DICIEMBRE 2018'!$M$22</f>
        <v>011</v>
      </c>
      <c r="E8" s="12" t="s">
        <v>89</v>
      </c>
      <c r="F8" s="13">
        <v>6297</v>
      </c>
      <c r="G8" s="13">
        <v>4000</v>
      </c>
      <c r="H8" s="13">
        <v>375</v>
      </c>
      <c r="I8" s="13">
        <v>4000</v>
      </c>
      <c r="J8" s="13">
        <v>250</v>
      </c>
      <c r="K8" s="14">
        <f>'[1]DICIEMBRE 2018'!$X$22</f>
        <v>0</v>
      </c>
      <c r="L8" s="13">
        <f t="shared" si="0"/>
        <v>14922</v>
      </c>
      <c r="M8" s="5">
        <v>0</v>
      </c>
      <c r="N8" s="5">
        <v>0</v>
      </c>
      <c r="O8" s="5" t="s">
        <v>5</v>
      </c>
    </row>
    <row r="9" spans="1:15" s="15" customFormat="1" ht="15">
      <c r="A9" s="6">
        <v>7</v>
      </c>
      <c r="B9" s="12" t="s">
        <v>122</v>
      </c>
      <c r="C9" s="12" t="s">
        <v>26</v>
      </c>
      <c r="D9" s="7" t="str">
        <f>'[1]DICIEMBRE 2018'!$M$32</f>
        <v>011</v>
      </c>
      <c r="E9" s="12" t="s">
        <v>95</v>
      </c>
      <c r="F9" s="13">
        <v>6297</v>
      </c>
      <c r="G9" s="13">
        <v>4000</v>
      </c>
      <c r="H9" s="13">
        <v>375</v>
      </c>
      <c r="I9" s="13">
        <v>4000</v>
      </c>
      <c r="J9" s="13">
        <v>250</v>
      </c>
      <c r="K9" s="14">
        <f>'[1]DICIEMBRE 2018'!$X$32</f>
        <v>0</v>
      </c>
      <c r="L9" s="13">
        <f t="shared" si="0"/>
        <v>14922</v>
      </c>
      <c r="M9" s="5">
        <v>0</v>
      </c>
      <c r="N9" s="5">
        <v>0</v>
      </c>
      <c r="O9" s="5" t="s">
        <v>5</v>
      </c>
    </row>
    <row r="10" spans="1:15" s="15" customFormat="1" ht="15">
      <c r="A10" s="6">
        <v>8</v>
      </c>
      <c r="B10" s="12" t="s">
        <v>122</v>
      </c>
      <c r="C10" s="12" t="s">
        <v>40</v>
      </c>
      <c r="D10" s="7" t="str">
        <f>'[1]DICIEMBRE 2018'!$M$36</f>
        <v>011</v>
      </c>
      <c r="E10" s="12" t="s">
        <v>93</v>
      </c>
      <c r="F10" s="13">
        <v>6297</v>
      </c>
      <c r="G10" s="13">
        <v>4000</v>
      </c>
      <c r="H10" s="13">
        <v>375</v>
      </c>
      <c r="I10" s="13">
        <v>4000</v>
      </c>
      <c r="J10" s="13">
        <v>250</v>
      </c>
      <c r="K10" s="14">
        <f>'[1]DICIEMBRE 2018'!$X$36</f>
        <v>0</v>
      </c>
      <c r="L10" s="13">
        <f t="shared" si="0"/>
        <v>14922</v>
      </c>
      <c r="M10" s="5">
        <v>0</v>
      </c>
      <c r="N10" s="5">
        <v>0</v>
      </c>
      <c r="O10" s="5" t="s">
        <v>5</v>
      </c>
    </row>
    <row r="11" spans="1:15" s="15" customFormat="1" ht="15">
      <c r="A11" s="6">
        <v>9</v>
      </c>
      <c r="B11" s="12" t="s">
        <v>122</v>
      </c>
      <c r="C11" s="12" t="s">
        <v>43</v>
      </c>
      <c r="D11" s="7" t="str">
        <f>'[1]DICIEMBRE 2018'!$M$49</f>
        <v>011</v>
      </c>
      <c r="E11" s="12" t="s">
        <v>107</v>
      </c>
      <c r="F11" s="13">
        <v>6297</v>
      </c>
      <c r="G11" s="13">
        <v>4000</v>
      </c>
      <c r="H11" s="13">
        <v>375</v>
      </c>
      <c r="I11" s="13">
        <v>4000</v>
      </c>
      <c r="J11" s="13">
        <v>250</v>
      </c>
      <c r="K11" s="14">
        <f>'[1]DICIEMBRE 2018'!$X$49</f>
        <v>0</v>
      </c>
      <c r="L11" s="13">
        <f t="shared" si="0"/>
        <v>14922</v>
      </c>
      <c r="M11" s="5">
        <v>0</v>
      </c>
      <c r="N11" s="5">
        <v>0</v>
      </c>
      <c r="O11" s="5" t="s">
        <v>5</v>
      </c>
    </row>
    <row r="12" spans="1:15" s="15" customFormat="1" ht="15">
      <c r="A12" s="6">
        <v>10</v>
      </c>
      <c r="B12" s="12" t="s">
        <v>122</v>
      </c>
      <c r="C12" s="12" t="s">
        <v>83</v>
      </c>
      <c r="D12" s="7" t="str">
        <f>'[1]DICIEMBRE 2018'!$M$52</f>
        <v>011</v>
      </c>
      <c r="E12" s="12" t="s">
        <v>106</v>
      </c>
      <c r="F12" s="13">
        <v>6297</v>
      </c>
      <c r="G12" s="13">
        <v>4000</v>
      </c>
      <c r="H12" s="13">
        <v>375</v>
      </c>
      <c r="I12" s="13">
        <v>4000</v>
      </c>
      <c r="J12" s="13">
        <v>250</v>
      </c>
      <c r="K12" s="14">
        <f>'[1]DICIEMBRE 2018'!$X$52</f>
        <v>0</v>
      </c>
      <c r="L12" s="13">
        <f t="shared" si="0"/>
        <v>14922</v>
      </c>
      <c r="M12" s="5">
        <v>0</v>
      </c>
      <c r="N12" s="5">
        <v>0</v>
      </c>
      <c r="O12" s="5" t="s">
        <v>5</v>
      </c>
    </row>
    <row r="13" spans="1:15" s="15" customFormat="1" ht="15">
      <c r="A13" s="6">
        <v>11</v>
      </c>
      <c r="B13" s="12" t="s">
        <v>121</v>
      </c>
      <c r="C13" s="12" t="s">
        <v>35</v>
      </c>
      <c r="D13" s="7" t="str">
        <f>'[1]DICIEMBRE 2018'!$M$55</f>
        <v>011</v>
      </c>
      <c r="E13" s="12" t="s">
        <v>104</v>
      </c>
      <c r="F13" s="13">
        <v>6759</v>
      </c>
      <c r="G13" s="13">
        <v>4000</v>
      </c>
      <c r="H13" s="13">
        <v>375</v>
      </c>
      <c r="I13" s="13">
        <v>4000</v>
      </c>
      <c r="J13" s="13">
        <v>250</v>
      </c>
      <c r="K13" s="14">
        <f>'[1]DICIEMBRE 2018'!$X$55</f>
        <v>0</v>
      </c>
      <c r="L13" s="13">
        <f t="shared" si="0"/>
        <v>15384</v>
      </c>
      <c r="M13" s="5">
        <v>0</v>
      </c>
      <c r="N13" s="5">
        <v>0</v>
      </c>
      <c r="O13" s="5" t="s">
        <v>5</v>
      </c>
    </row>
    <row r="14" spans="1:15" s="15" customFormat="1" ht="15">
      <c r="A14" s="6">
        <v>12</v>
      </c>
      <c r="B14" s="12" t="s">
        <v>123</v>
      </c>
      <c r="C14" s="12" t="s">
        <v>73</v>
      </c>
      <c r="D14" s="7" t="str">
        <f>'[1]DICIEMBRE 2018'!$M$57</f>
        <v>011</v>
      </c>
      <c r="E14" s="12" t="s">
        <v>91</v>
      </c>
      <c r="F14" s="13">
        <v>5835</v>
      </c>
      <c r="G14" s="13">
        <v>4000</v>
      </c>
      <c r="H14" s="13">
        <v>375</v>
      </c>
      <c r="I14" s="13">
        <v>4000</v>
      </c>
      <c r="J14" s="13">
        <v>250</v>
      </c>
      <c r="K14" s="14">
        <f>'[1]DICIEMBRE 2018'!$X$57</f>
        <v>0</v>
      </c>
      <c r="L14" s="13">
        <f t="shared" si="0"/>
        <v>14460</v>
      </c>
      <c r="M14" s="5">
        <v>0</v>
      </c>
      <c r="N14" s="5">
        <v>0</v>
      </c>
      <c r="O14" s="5" t="s">
        <v>5</v>
      </c>
    </row>
    <row r="15" spans="1:15" s="15" customFormat="1" ht="15">
      <c r="A15" s="6">
        <v>13</v>
      </c>
      <c r="B15" s="12" t="s">
        <v>123</v>
      </c>
      <c r="C15" s="12" t="s">
        <v>70</v>
      </c>
      <c r="D15" s="7" t="str">
        <f>'[1]DICIEMBRE 2018'!$M$60</f>
        <v>011</v>
      </c>
      <c r="E15" s="12" t="s">
        <v>112</v>
      </c>
      <c r="F15" s="13">
        <v>5835</v>
      </c>
      <c r="G15" s="13">
        <v>4000</v>
      </c>
      <c r="H15" s="13">
        <v>375</v>
      </c>
      <c r="I15" s="13">
        <v>4000</v>
      </c>
      <c r="J15" s="13">
        <v>250</v>
      </c>
      <c r="K15" s="14">
        <f>'[1]DICIEMBRE 2018'!$X$60</f>
        <v>0</v>
      </c>
      <c r="L15" s="13">
        <f t="shared" si="0"/>
        <v>14460</v>
      </c>
      <c r="M15" s="5">
        <v>0</v>
      </c>
      <c r="N15" s="5">
        <v>0</v>
      </c>
      <c r="O15" s="5" t="s">
        <v>5</v>
      </c>
    </row>
    <row r="16" spans="1:15" s="15" customFormat="1" ht="15">
      <c r="A16" s="6">
        <v>14</v>
      </c>
      <c r="B16" s="12" t="s">
        <v>123</v>
      </c>
      <c r="C16" s="12" t="s">
        <v>71</v>
      </c>
      <c r="D16" s="7" t="str">
        <f>'[1]DICIEMBRE 2018'!$M$63</f>
        <v>011</v>
      </c>
      <c r="E16" s="12" t="s">
        <v>95</v>
      </c>
      <c r="F16" s="13">
        <v>5835</v>
      </c>
      <c r="G16" s="13">
        <v>4000</v>
      </c>
      <c r="H16" s="13">
        <v>375</v>
      </c>
      <c r="I16" s="13">
        <v>4000</v>
      </c>
      <c r="J16" s="13">
        <v>250</v>
      </c>
      <c r="K16" s="14">
        <f>'[1]DICIEMBRE 2018'!$X$63</f>
        <v>0</v>
      </c>
      <c r="L16" s="13">
        <f t="shared" si="0"/>
        <v>14460</v>
      </c>
      <c r="M16" s="5">
        <v>0</v>
      </c>
      <c r="N16" s="5">
        <v>0</v>
      </c>
      <c r="O16" s="5" t="s">
        <v>5</v>
      </c>
    </row>
    <row r="17" spans="1:15" s="15" customFormat="1" ht="15">
      <c r="A17" s="6">
        <v>15</v>
      </c>
      <c r="B17" s="12" t="s">
        <v>122</v>
      </c>
      <c r="C17" s="12" t="s">
        <v>81</v>
      </c>
      <c r="D17" s="7" t="str">
        <f>'[1]DICIEMBRE 2018'!M65</f>
        <v>011</v>
      </c>
      <c r="E17" s="12" t="s">
        <v>120</v>
      </c>
      <c r="F17" s="13">
        <v>6297</v>
      </c>
      <c r="G17" s="13">
        <v>4000</v>
      </c>
      <c r="H17" s="13">
        <v>375</v>
      </c>
      <c r="I17" s="13">
        <v>4000</v>
      </c>
      <c r="J17" s="13">
        <v>250</v>
      </c>
      <c r="K17" s="14">
        <f>'[1]DICIEMBRE 2018'!X65</f>
        <v>0</v>
      </c>
      <c r="L17" s="13">
        <f t="shared" si="0"/>
        <v>14922</v>
      </c>
      <c r="M17" s="5">
        <v>0</v>
      </c>
      <c r="N17" s="5">
        <v>0</v>
      </c>
      <c r="O17" s="5" t="s">
        <v>5</v>
      </c>
    </row>
    <row r="18" spans="1:15" s="15" customFormat="1" ht="15">
      <c r="A18" s="6">
        <v>16</v>
      </c>
      <c r="B18" s="12" t="s">
        <v>122</v>
      </c>
      <c r="C18" s="12" t="s">
        <v>62</v>
      </c>
      <c r="D18" s="7" t="str">
        <f>'[1]DICIEMBRE 2018'!M66</f>
        <v>011</v>
      </c>
      <c r="E18" s="12" t="s">
        <v>115</v>
      </c>
      <c r="F18" s="13">
        <v>6297</v>
      </c>
      <c r="G18" s="13">
        <v>4000</v>
      </c>
      <c r="H18" s="13">
        <v>375</v>
      </c>
      <c r="I18" s="13">
        <v>4000</v>
      </c>
      <c r="J18" s="13">
        <v>250</v>
      </c>
      <c r="K18" s="14">
        <f>'[1]DICIEMBRE 2018'!X66</f>
        <v>0</v>
      </c>
      <c r="L18" s="13">
        <f t="shared" si="0"/>
        <v>14922</v>
      </c>
      <c r="M18" s="5">
        <v>0</v>
      </c>
      <c r="N18" s="5">
        <v>0</v>
      </c>
      <c r="O18" s="5" t="s">
        <v>5</v>
      </c>
    </row>
    <row r="19" spans="1:15" s="15" customFormat="1" ht="15">
      <c r="A19" s="6">
        <v>17</v>
      </c>
      <c r="B19" s="12" t="s">
        <v>122</v>
      </c>
      <c r="C19" s="12" t="s">
        <v>23</v>
      </c>
      <c r="D19" s="7" t="str">
        <f>'[1]DICIEMBRE 2018'!M67</f>
        <v>011</v>
      </c>
      <c r="E19" s="12" t="s">
        <v>93</v>
      </c>
      <c r="F19" s="13">
        <v>6297</v>
      </c>
      <c r="G19" s="13">
        <v>4000</v>
      </c>
      <c r="H19" s="13">
        <v>375</v>
      </c>
      <c r="I19" s="13">
        <v>4000</v>
      </c>
      <c r="J19" s="13">
        <v>250</v>
      </c>
      <c r="K19" s="14">
        <f>'[1]DICIEMBRE 2018'!X67</f>
        <v>0</v>
      </c>
      <c r="L19" s="13">
        <f t="shared" si="0"/>
        <v>14922</v>
      </c>
      <c r="M19" s="5">
        <v>0</v>
      </c>
      <c r="N19" s="5">
        <v>0</v>
      </c>
      <c r="O19" s="5" t="s">
        <v>5</v>
      </c>
    </row>
    <row r="20" spans="1:15" s="15" customFormat="1" ht="15">
      <c r="A20" s="6">
        <v>18</v>
      </c>
      <c r="B20" s="12" t="s">
        <v>123</v>
      </c>
      <c r="C20" s="12" t="s">
        <v>140</v>
      </c>
      <c r="D20" s="7" t="str">
        <f>'[1]DICIEMBRE 2018'!$M$70</f>
        <v>011</v>
      </c>
      <c r="E20" s="12" t="s">
        <v>90</v>
      </c>
      <c r="F20" s="13">
        <v>5835</v>
      </c>
      <c r="G20" s="13">
        <v>4000</v>
      </c>
      <c r="H20" s="13">
        <v>375</v>
      </c>
      <c r="I20" s="13">
        <v>4000</v>
      </c>
      <c r="J20" s="13">
        <v>250</v>
      </c>
      <c r="K20" s="14">
        <f>'[1]DICIEMBRE 2018'!$X$70</f>
        <v>0</v>
      </c>
      <c r="L20" s="13">
        <f t="shared" si="0"/>
        <v>14460</v>
      </c>
      <c r="M20" s="5">
        <v>0</v>
      </c>
      <c r="N20" s="5">
        <v>0</v>
      </c>
      <c r="O20" s="5" t="s">
        <v>5</v>
      </c>
    </row>
    <row r="21" spans="1:15" s="15" customFormat="1" ht="15">
      <c r="A21" s="6">
        <v>19</v>
      </c>
      <c r="B21" s="12" t="s">
        <v>122</v>
      </c>
      <c r="C21" s="12" t="s">
        <v>61</v>
      </c>
      <c r="D21" s="7" t="s">
        <v>139</v>
      </c>
      <c r="E21" s="12" t="s">
        <v>114</v>
      </c>
      <c r="F21" s="13">
        <v>6297</v>
      </c>
      <c r="G21" s="13">
        <v>4000</v>
      </c>
      <c r="H21" s="13">
        <v>375</v>
      </c>
      <c r="I21" s="13">
        <v>4000</v>
      </c>
      <c r="J21" s="13">
        <v>250</v>
      </c>
      <c r="K21" s="14">
        <v>0</v>
      </c>
      <c r="L21" s="13">
        <v>14922</v>
      </c>
      <c r="M21" s="5">
        <v>0</v>
      </c>
      <c r="N21" s="5">
        <v>0</v>
      </c>
      <c r="O21" s="5" t="s">
        <v>5</v>
      </c>
    </row>
    <row r="22" spans="1:15" s="15" customFormat="1" ht="15">
      <c r="A22" s="6">
        <v>20</v>
      </c>
      <c r="B22" s="12" t="s">
        <v>122</v>
      </c>
      <c r="C22" s="12" t="s">
        <v>146</v>
      </c>
      <c r="D22" s="7" t="str">
        <f>'[1]DICIEMBRE 2018'!M76</f>
        <v>011</v>
      </c>
      <c r="E22" s="12" t="s">
        <v>96</v>
      </c>
      <c r="F22" s="13">
        <v>6297</v>
      </c>
      <c r="G22" s="13">
        <v>4000</v>
      </c>
      <c r="H22" s="13">
        <v>375</v>
      </c>
      <c r="I22" s="13">
        <v>4000</v>
      </c>
      <c r="J22" s="13">
        <v>250</v>
      </c>
      <c r="K22" s="14">
        <f>'[1]DICIEMBRE 2018'!X76</f>
        <v>0</v>
      </c>
      <c r="L22" s="13">
        <f t="shared" si="0"/>
        <v>14922</v>
      </c>
      <c r="M22" s="5">
        <v>0</v>
      </c>
      <c r="N22" s="5">
        <v>0</v>
      </c>
      <c r="O22" s="5" t="s">
        <v>5</v>
      </c>
    </row>
    <row r="23" spans="1:15" s="15" customFormat="1" ht="15">
      <c r="A23" s="6">
        <v>21</v>
      </c>
      <c r="B23" s="12" t="s">
        <v>122</v>
      </c>
      <c r="C23" s="12" t="s">
        <v>19</v>
      </c>
      <c r="D23" s="7" t="str">
        <f>'[1]DICIEMBRE 2018'!M77</f>
        <v>011</v>
      </c>
      <c r="E23" s="12" t="s">
        <v>89</v>
      </c>
      <c r="F23" s="13">
        <v>6297</v>
      </c>
      <c r="G23" s="13">
        <v>4000</v>
      </c>
      <c r="H23" s="13">
        <v>375</v>
      </c>
      <c r="I23" s="13">
        <v>4000</v>
      </c>
      <c r="J23" s="13">
        <v>250</v>
      </c>
      <c r="K23" s="14">
        <f>'[1]DICIEMBRE 2018'!X77</f>
        <v>0</v>
      </c>
      <c r="L23" s="13">
        <f t="shared" si="0"/>
        <v>14922</v>
      </c>
      <c r="M23" s="5">
        <v>0</v>
      </c>
      <c r="N23" s="5">
        <v>0</v>
      </c>
      <c r="O23" s="5" t="s">
        <v>5</v>
      </c>
    </row>
    <row r="24" spans="1:15" s="15" customFormat="1" ht="15">
      <c r="A24" s="6">
        <v>22</v>
      </c>
      <c r="B24" s="12" t="s">
        <v>122</v>
      </c>
      <c r="C24" s="12" t="s">
        <v>24</v>
      </c>
      <c r="D24" s="7" t="str">
        <f>'[1]DICIEMBRE 2018'!M79</f>
        <v>011</v>
      </c>
      <c r="E24" s="12" t="s">
        <v>87</v>
      </c>
      <c r="F24" s="13">
        <v>6297</v>
      </c>
      <c r="G24" s="13">
        <v>4000</v>
      </c>
      <c r="H24" s="13">
        <v>375</v>
      </c>
      <c r="I24" s="13">
        <v>4000</v>
      </c>
      <c r="J24" s="13">
        <v>250</v>
      </c>
      <c r="K24" s="14">
        <f>'[1]DICIEMBRE 2018'!X79</f>
        <v>0</v>
      </c>
      <c r="L24" s="13">
        <f t="shared" si="0"/>
        <v>14922</v>
      </c>
      <c r="M24" s="5">
        <v>0</v>
      </c>
      <c r="N24" s="5">
        <v>0</v>
      </c>
      <c r="O24" s="5" t="s">
        <v>5</v>
      </c>
    </row>
    <row r="25" spans="1:15" s="15" customFormat="1" ht="15">
      <c r="A25" s="6">
        <v>23</v>
      </c>
      <c r="B25" s="12" t="s">
        <v>122</v>
      </c>
      <c r="C25" s="12" t="s">
        <v>25</v>
      </c>
      <c r="D25" s="7" t="str">
        <f>'[1]DICIEMBRE 2018'!M80</f>
        <v>011</v>
      </c>
      <c r="E25" s="12" t="s">
        <v>94</v>
      </c>
      <c r="F25" s="13">
        <v>6297</v>
      </c>
      <c r="G25" s="13">
        <v>4000</v>
      </c>
      <c r="H25" s="13">
        <v>375</v>
      </c>
      <c r="I25" s="13">
        <v>4000</v>
      </c>
      <c r="J25" s="13">
        <v>250</v>
      </c>
      <c r="K25" s="14">
        <f>'[1]DICIEMBRE 2018'!X80</f>
        <v>0</v>
      </c>
      <c r="L25" s="13">
        <f t="shared" si="0"/>
        <v>14922</v>
      </c>
      <c r="M25" s="5">
        <v>0</v>
      </c>
      <c r="N25" s="5">
        <v>0</v>
      </c>
      <c r="O25" s="5" t="s">
        <v>5</v>
      </c>
    </row>
    <row r="26" spans="1:15" s="15" customFormat="1" ht="15">
      <c r="A26" s="6">
        <v>24</v>
      </c>
      <c r="B26" s="12" t="s">
        <v>122</v>
      </c>
      <c r="C26" s="12" t="s">
        <v>42</v>
      </c>
      <c r="D26" s="7" t="str">
        <f>'[1]DICIEMBRE 2018'!$M$82</f>
        <v>011</v>
      </c>
      <c r="E26" s="12" t="s">
        <v>107</v>
      </c>
      <c r="F26" s="13">
        <v>6297</v>
      </c>
      <c r="G26" s="13">
        <v>4000</v>
      </c>
      <c r="H26" s="13">
        <v>375</v>
      </c>
      <c r="I26" s="13">
        <v>4000</v>
      </c>
      <c r="J26" s="13">
        <v>250</v>
      </c>
      <c r="K26" s="14">
        <f>'[1]DICIEMBRE 2018'!$X$82</f>
        <v>0</v>
      </c>
      <c r="L26" s="13">
        <f t="shared" si="0"/>
        <v>14922</v>
      </c>
      <c r="M26" s="5">
        <v>0</v>
      </c>
      <c r="N26" s="5">
        <v>0</v>
      </c>
      <c r="O26" s="5" t="s">
        <v>5</v>
      </c>
    </row>
    <row r="27" spans="1:15" s="15" customFormat="1" ht="15">
      <c r="A27" s="6">
        <v>25</v>
      </c>
      <c r="B27" s="12" t="s">
        <v>122</v>
      </c>
      <c r="C27" s="12" t="s">
        <v>31</v>
      </c>
      <c r="D27" s="7" t="str">
        <f>'[1]DICIEMBRE 2018'!$M$87</f>
        <v>011</v>
      </c>
      <c r="E27" s="12" t="s">
        <v>100</v>
      </c>
      <c r="F27" s="13">
        <v>6297</v>
      </c>
      <c r="G27" s="13">
        <v>4000</v>
      </c>
      <c r="H27" s="13">
        <v>375</v>
      </c>
      <c r="I27" s="13">
        <v>4000</v>
      </c>
      <c r="J27" s="13">
        <v>250</v>
      </c>
      <c r="K27" s="14">
        <f>'[1]DICIEMBRE 2018'!$X$87</f>
        <v>0</v>
      </c>
      <c r="L27" s="13">
        <f t="shared" si="0"/>
        <v>14922</v>
      </c>
      <c r="M27" s="5">
        <v>0</v>
      </c>
      <c r="N27" s="5">
        <v>0</v>
      </c>
      <c r="O27" s="5" t="s">
        <v>5</v>
      </c>
    </row>
    <row r="28" spans="1:15" s="15" customFormat="1" ht="15">
      <c r="A28" s="6">
        <v>26</v>
      </c>
      <c r="B28" s="12" t="s">
        <v>122</v>
      </c>
      <c r="C28" s="12" t="s">
        <v>52</v>
      </c>
      <c r="D28" s="7" t="str">
        <f>'[1]DICIEMBRE 2018'!$M$91</f>
        <v>011</v>
      </c>
      <c r="E28" s="12" t="s">
        <v>93</v>
      </c>
      <c r="F28" s="13">
        <v>6297</v>
      </c>
      <c r="G28" s="13">
        <v>4000</v>
      </c>
      <c r="H28" s="13">
        <v>375</v>
      </c>
      <c r="I28" s="13">
        <v>4000</v>
      </c>
      <c r="J28" s="13">
        <v>250</v>
      </c>
      <c r="K28" s="14">
        <f>'[1]DICIEMBRE 2018'!$X$91</f>
        <v>0</v>
      </c>
      <c r="L28" s="13">
        <f t="shared" si="0"/>
        <v>14922</v>
      </c>
      <c r="M28" s="5">
        <v>0</v>
      </c>
      <c r="N28" s="5">
        <v>0</v>
      </c>
      <c r="O28" s="5" t="s">
        <v>5</v>
      </c>
    </row>
    <row r="29" spans="1:15" s="15" customFormat="1" ht="15">
      <c r="A29" s="6">
        <v>27</v>
      </c>
      <c r="B29" s="12" t="s">
        <v>122</v>
      </c>
      <c r="C29" s="12" t="s">
        <v>145</v>
      </c>
      <c r="D29" s="7" t="str">
        <f>'[1]DICIEMBRE 2018'!M95</f>
        <v>011</v>
      </c>
      <c r="E29" s="12" t="s">
        <v>93</v>
      </c>
      <c r="F29" s="13">
        <v>6297</v>
      </c>
      <c r="G29" s="13">
        <v>4000</v>
      </c>
      <c r="H29" s="13">
        <v>375</v>
      </c>
      <c r="I29" s="13">
        <v>4000</v>
      </c>
      <c r="J29" s="13">
        <v>250</v>
      </c>
      <c r="K29" s="14">
        <f>'[1]DICIEMBRE 2018'!X95</f>
        <v>0</v>
      </c>
      <c r="L29" s="13">
        <f t="shared" si="0"/>
        <v>14922</v>
      </c>
      <c r="M29" s="5">
        <v>0</v>
      </c>
      <c r="N29" s="5">
        <v>0</v>
      </c>
      <c r="O29" s="5" t="s">
        <v>5</v>
      </c>
    </row>
    <row r="30" spans="1:15" s="15" customFormat="1" ht="15">
      <c r="A30" s="6">
        <v>28</v>
      </c>
      <c r="B30" s="12" t="s">
        <v>122</v>
      </c>
      <c r="C30" s="12" t="s">
        <v>50</v>
      </c>
      <c r="D30" s="7" t="str">
        <f>'[1]DICIEMBRE 2018'!M96</f>
        <v>011</v>
      </c>
      <c r="E30" s="12" t="s">
        <v>110</v>
      </c>
      <c r="F30" s="13">
        <v>6297</v>
      </c>
      <c r="G30" s="13">
        <v>4000</v>
      </c>
      <c r="H30" s="13">
        <v>375</v>
      </c>
      <c r="I30" s="13">
        <v>4000</v>
      </c>
      <c r="J30" s="13">
        <v>250</v>
      </c>
      <c r="K30" s="14">
        <f>'[1]DICIEMBRE 2018'!X96</f>
        <v>0</v>
      </c>
      <c r="L30" s="13">
        <f t="shared" si="0"/>
        <v>14922</v>
      </c>
      <c r="M30" s="5">
        <v>0</v>
      </c>
      <c r="N30" s="5">
        <v>0</v>
      </c>
      <c r="O30" s="5" t="s">
        <v>5</v>
      </c>
    </row>
    <row r="31" spans="1:15" s="15" customFormat="1" ht="15">
      <c r="A31" s="6">
        <v>29</v>
      </c>
      <c r="B31" s="12" t="s">
        <v>121</v>
      </c>
      <c r="C31" s="12" t="s">
        <v>144</v>
      </c>
      <c r="D31" s="7" t="str">
        <f>'[1]DICIEMBRE 2018'!$M$102</f>
        <v>011</v>
      </c>
      <c r="E31" s="12" t="s">
        <v>98</v>
      </c>
      <c r="F31" s="13">
        <v>6759</v>
      </c>
      <c r="G31" s="13">
        <v>4000</v>
      </c>
      <c r="H31" s="13">
        <v>375</v>
      </c>
      <c r="I31" s="13">
        <v>4000</v>
      </c>
      <c r="J31" s="13">
        <v>250</v>
      </c>
      <c r="K31" s="14">
        <f>'[1]DICIEMBRE 2018'!$X$102</f>
        <v>0</v>
      </c>
      <c r="L31" s="13">
        <f t="shared" si="0"/>
        <v>15384</v>
      </c>
      <c r="M31" s="5">
        <v>0</v>
      </c>
      <c r="N31" s="5">
        <v>0</v>
      </c>
      <c r="O31" s="5" t="s">
        <v>5</v>
      </c>
    </row>
    <row r="32" spans="1:15" s="15" customFormat="1" ht="15">
      <c r="A32" s="6">
        <v>30</v>
      </c>
      <c r="B32" s="12" t="s">
        <v>121</v>
      </c>
      <c r="C32" s="12" t="s">
        <v>67</v>
      </c>
      <c r="D32" s="7" t="str">
        <f>'[1]DICIEMBRE 2018'!M108</f>
        <v>011</v>
      </c>
      <c r="E32" s="12" t="s">
        <v>99</v>
      </c>
      <c r="F32" s="13">
        <v>6759</v>
      </c>
      <c r="G32" s="13">
        <v>4000</v>
      </c>
      <c r="H32" s="13">
        <v>375</v>
      </c>
      <c r="I32" s="13">
        <v>4000</v>
      </c>
      <c r="J32" s="13">
        <v>250</v>
      </c>
      <c r="K32" s="14">
        <f>'[1]DICIEMBRE 2018'!X108</f>
        <v>0</v>
      </c>
      <c r="L32" s="13">
        <f t="shared" si="0"/>
        <v>15384</v>
      </c>
      <c r="M32" s="5">
        <v>0</v>
      </c>
      <c r="N32" s="5">
        <v>0</v>
      </c>
      <c r="O32" s="5" t="s">
        <v>5</v>
      </c>
    </row>
    <row r="33" spans="1:16" s="15" customFormat="1" ht="15">
      <c r="A33" s="6">
        <v>31</v>
      </c>
      <c r="B33" s="12" t="s">
        <v>121</v>
      </c>
      <c r="C33" s="12" t="s">
        <v>84</v>
      </c>
      <c r="D33" s="7" t="str">
        <f>'[1]DICIEMBRE 2018'!M109</f>
        <v>011</v>
      </c>
      <c r="E33" s="12" t="s">
        <v>102</v>
      </c>
      <c r="F33" s="13">
        <v>6759</v>
      </c>
      <c r="G33" s="13">
        <v>4000</v>
      </c>
      <c r="H33" s="13">
        <v>375</v>
      </c>
      <c r="I33" s="13">
        <v>4000</v>
      </c>
      <c r="J33" s="13">
        <v>250</v>
      </c>
      <c r="K33" s="14">
        <f>'[1]DICIEMBRE 2018'!X109</f>
        <v>0</v>
      </c>
      <c r="L33" s="13">
        <f t="shared" si="0"/>
        <v>15384</v>
      </c>
      <c r="M33" s="5">
        <v>0</v>
      </c>
      <c r="N33" s="5">
        <v>0</v>
      </c>
      <c r="O33" s="5" t="s">
        <v>5</v>
      </c>
    </row>
    <row r="34" spans="1:16" s="15" customFormat="1" ht="15">
      <c r="A34" s="6">
        <v>32</v>
      </c>
      <c r="B34" s="12" t="s">
        <v>123</v>
      </c>
      <c r="C34" s="12" t="s">
        <v>29</v>
      </c>
      <c r="D34" s="7" t="str">
        <f>'[1]DICIEMBRE 2018'!M110</f>
        <v>011</v>
      </c>
      <c r="E34" s="12" t="s">
        <v>92</v>
      </c>
      <c r="F34" s="13">
        <v>5835</v>
      </c>
      <c r="G34" s="13">
        <v>4000</v>
      </c>
      <c r="H34" s="13">
        <v>375</v>
      </c>
      <c r="I34" s="13">
        <v>4000</v>
      </c>
      <c r="J34" s="13">
        <v>250</v>
      </c>
      <c r="K34" s="14">
        <f>'[1]DICIEMBRE 2018'!X110</f>
        <v>0</v>
      </c>
      <c r="L34" s="13">
        <f t="shared" si="0"/>
        <v>14460</v>
      </c>
      <c r="M34" s="5">
        <v>0</v>
      </c>
      <c r="N34" s="5">
        <v>0</v>
      </c>
      <c r="O34" s="5" t="s">
        <v>5</v>
      </c>
    </row>
    <row r="35" spans="1:16" s="15" customFormat="1" ht="15">
      <c r="A35" s="6">
        <v>33</v>
      </c>
      <c r="B35" s="12" t="s">
        <v>123</v>
      </c>
      <c r="C35" s="12" t="s">
        <v>66</v>
      </c>
      <c r="D35" s="7" t="str">
        <f>'[1]DICIEMBRE 2018'!$M$112</f>
        <v>011</v>
      </c>
      <c r="E35" s="12" t="s">
        <v>90</v>
      </c>
      <c r="F35" s="13">
        <v>5835</v>
      </c>
      <c r="G35" s="13">
        <v>4000</v>
      </c>
      <c r="H35" s="13">
        <v>375</v>
      </c>
      <c r="I35" s="13">
        <v>4000</v>
      </c>
      <c r="J35" s="13">
        <v>250</v>
      </c>
      <c r="K35" s="14">
        <f>'[1]DICIEMBRE 2018'!$X$112</f>
        <v>0</v>
      </c>
      <c r="L35" s="13">
        <f t="shared" si="0"/>
        <v>14460</v>
      </c>
      <c r="M35" s="5">
        <v>0</v>
      </c>
      <c r="N35" s="5">
        <v>0</v>
      </c>
      <c r="O35" s="5" t="s">
        <v>5</v>
      </c>
    </row>
    <row r="36" spans="1:16" s="15" customFormat="1" ht="15">
      <c r="A36" s="6">
        <v>34</v>
      </c>
      <c r="B36" s="12" t="s">
        <v>122</v>
      </c>
      <c r="C36" s="12" t="s">
        <v>20</v>
      </c>
      <c r="D36" s="7" t="str">
        <f>'[1]DICIEMBRE 2018'!$M$118</f>
        <v>011</v>
      </c>
      <c r="E36" s="12" t="s">
        <v>90</v>
      </c>
      <c r="F36" s="13">
        <v>6297</v>
      </c>
      <c r="G36" s="13">
        <v>4000</v>
      </c>
      <c r="H36" s="13">
        <v>375</v>
      </c>
      <c r="I36" s="13">
        <v>4000</v>
      </c>
      <c r="J36" s="13">
        <v>250</v>
      </c>
      <c r="K36" s="14">
        <f>'[1]DICIEMBRE 2018'!$X$118</f>
        <v>0</v>
      </c>
      <c r="L36" s="13">
        <f t="shared" si="0"/>
        <v>14922</v>
      </c>
      <c r="M36" s="5">
        <v>0</v>
      </c>
      <c r="N36" s="5">
        <v>0</v>
      </c>
      <c r="O36" s="5" t="s">
        <v>5</v>
      </c>
    </row>
    <row r="37" spans="1:16" s="15" customFormat="1" ht="15">
      <c r="A37" s="6">
        <v>35</v>
      </c>
      <c r="B37" s="12" t="s">
        <v>122</v>
      </c>
      <c r="C37" s="12" t="s">
        <v>41</v>
      </c>
      <c r="D37" s="7" t="s">
        <v>139</v>
      </c>
      <c r="E37" s="12" t="s">
        <v>86</v>
      </c>
      <c r="F37" s="13">
        <v>6297</v>
      </c>
      <c r="G37" s="13">
        <v>4000</v>
      </c>
      <c r="H37" s="13">
        <v>375</v>
      </c>
      <c r="I37" s="13">
        <v>4000</v>
      </c>
      <c r="J37" s="13">
        <v>250</v>
      </c>
      <c r="K37" s="14">
        <v>0</v>
      </c>
      <c r="L37" s="13">
        <v>15384</v>
      </c>
      <c r="M37" s="5">
        <v>0</v>
      </c>
      <c r="N37" s="5">
        <v>0</v>
      </c>
      <c r="O37" s="5" t="s">
        <v>5</v>
      </c>
      <c r="P37" s="15" t="s">
        <v>5</v>
      </c>
    </row>
    <row r="38" spans="1:16" s="15" customFormat="1" ht="15">
      <c r="A38" s="6">
        <v>36</v>
      </c>
      <c r="B38" s="12" t="s">
        <v>122</v>
      </c>
      <c r="C38" s="12" t="s">
        <v>21</v>
      </c>
      <c r="D38" s="7" t="str">
        <f>'[1]DICIEMBRE 2018'!M122</f>
        <v>011</v>
      </c>
      <c r="E38" s="12" t="s">
        <v>91</v>
      </c>
      <c r="F38" s="13">
        <v>6297</v>
      </c>
      <c r="G38" s="13">
        <v>4000</v>
      </c>
      <c r="H38" s="13">
        <v>375</v>
      </c>
      <c r="I38" s="13">
        <v>4000</v>
      </c>
      <c r="J38" s="13">
        <v>250</v>
      </c>
      <c r="K38" s="14">
        <f>'[1]DICIEMBRE 2018'!X122</f>
        <v>0</v>
      </c>
      <c r="L38" s="13">
        <f t="shared" si="0"/>
        <v>14922</v>
      </c>
      <c r="M38" s="5">
        <v>0</v>
      </c>
      <c r="N38" s="5">
        <v>0</v>
      </c>
      <c r="O38" s="5" t="s">
        <v>5</v>
      </c>
    </row>
    <row r="39" spans="1:16" s="15" customFormat="1" ht="15">
      <c r="A39" s="6">
        <v>37</v>
      </c>
      <c r="B39" s="12" t="s">
        <v>123</v>
      </c>
      <c r="C39" s="12" t="s">
        <v>74</v>
      </c>
      <c r="D39" s="7" t="str">
        <f>'[1]DICIEMBRE 2018'!M123</f>
        <v>011</v>
      </c>
      <c r="E39" s="12" t="s">
        <v>97</v>
      </c>
      <c r="F39" s="13">
        <v>5835</v>
      </c>
      <c r="G39" s="13">
        <v>4000</v>
      </c>
      <c r="H39" s="13">
        <v>375</v>
      </c>
      <c r="I39" s="13">
        <v>4000</v>
      </c>
      <c r="J39" s="13">
        <v>250</v>
      </c>
      <c r="K39" s="14">
        <f>'[1]DICIEMBRE 2018'!X123</f>
        <v>0</v>
      </c>
      <c r="L39" s="13">
        <f t="shared" si="0"/>
        <v>14460</v>
      </c>
      <c r="M39" s="5">
        <v>0</v>
      </c>
      <c r="N39" s="5">
        <v>0</v>
      </c>
      <c r="O39" s="5" t="s">
        <v>5</v>
      </c>
    </row>
    <row r="40" spans="1:16" s="15" customFormat="1" ht="15">
      <c r="A40" s="6">
        <v>38</v>
      </c>
      <c r="B40" s="12" t="s">
        <v>123</v>
      </c>
      <c r="C40" s="12" t="s">
        <v>48</v>
      </c>
      <c r="D40" s="7" t="str">
        <f>'[1]DICIEMBRE 2018'!$M$127</f>
        <v>011</v>
      </c>
      <c r="E40" s="12" t="s">
        <v>99</v>
      </c>
      <c r="F40" s="13">
        <v>5835</v>
      </c>
      <c r="G40" s="13">
        <v>4000</v>
      </c>
      <c r="H40" s="13">
        <v>375</v>
      </c>
      <c r="I40" s="13">
        <v>4000</v>
      </c>
      <c r="J40" s="13">
        <v>250</v>
      </c>
      <c r="K40" s="14">
        <f>'[1]DICIEMBRE 2018'!$X$127</f>
        <v>0</v>
      </c>
      <c r="L40" s="13">
        <f t="shared" si="0"/>
        <v>14460</v>
      </c>
      <c r="M40" s="5">
        <v>0</v>
      </c>
      <c r="N40" s="5">
        <v>0</v>
      </c>
      <c r="O40" s="5" t="s">
        <v>5</v>
      </c>
    </row>
    <row r="41" spans="1:16" s="15" customFormat="1" ht="15">
      <c r="A41" s="6">
        <v>39</v>
      </c>
      <c r="B41" s="12" t="s">
        <v>122</v>
      </c>
      <c r="C41" s="12" t="s">
        <v>51</v>
      </c>
      <c r="D41" s="7" t="str">
        <f>'[1]DICIEMBRE 2018'!$M$130</f>
        <v>011</v>
      </c>
      <c r="E41" s="12" t="s">
        <v>111</v>
      </c>
      <c r="F41" s="13">
        <v>6297</v>
      </c>
      <c r="G41" s="13">
        <v>4000</v>
      </c>
      <c r="H41" s="13">
        <v>375</v>
      </c>
      <c r="I41" s="13">
        <v>4000</v>
      </c>
      <c r="J41" s="13">
        <v>250</v>
      </c>
      <c r="K41" s="14">
        <f>'[1]DICIEMBRE 2018'!$X$130</f>
        <v>0</v>
      </c>
      <c r="L41" s="13">
        <f t="shared" si="0"/>
        <v>14922</v>
      </c>
      <c r="M41" s="5">
        <v>0</v>
      </c>
      <c r="N41" s="5">
        <v>0</v>
      </c>
      <c r="O41" s="5" t="s">
        <v>5</v>
      </c>
    </row>
    <row r="42" spans="1:16" s="15" customFormat="1" ht="15">
      <c r="A42" s="6">
        <v>40</v>
      </c>
      <c r="B42" s="12" t="s">
        <v>122</v>
      </c>
      <c r="C42" s="12" t="s">
        <v>76</v>
      </c>
      <c r="D42" s="7" t="str">
        <f>'[1]DICIEMBRE 2018'!$M$141</f>
        <v>011</v>
      </c>
      <c r="E42" s="12" t="s">
        <v>99</v>
      </c>
      <c r="F42" s="13">
        <v>6297</v>
      </c>
      <c r="G42" s="13">
        <v>4000</v>
      </c>
      <c r="H42" s="13">
        <v>375</v>
      </c>
      <c r="I42" s="13">
        <v>4000</v>
      </c>
      <c r="J42" s="13">
        <v>250</v>
      </c>
      <c r="K42" s="14">
        <f>'[1]DICIEMBRE 2018'!$X$141</f>
        <v>0</v>
      </c>
      <c r="L42" s="13">
        <f t="shared" si="0"/>
        <v>14922</v>
      </c>
      <c r="M42" s="5">
        <v>0</v>
      </c>
      <c r="N42" s="5">
        <v>0</v>
      </c>
      <c r="O42" s="5" t="s">
        <v>5</v>
      </c>
    </row>
    <row r="43" spans="1:16" s="15" customFormat="1" ht="15">
      <c r="A43" s="6">
        <v>41</v>
      </c>
      <c r="B43" s="12" t="s">
        <v>121</v>
      </c>
      <c r="C43" s="12" t="s">
        <v>136</v>
      </c>
      <c r="D43" s="7" t="str">
        <f>'[1]DICIEMBRE 2018'!$M$144</f>
        <v>011</v>
      </c>
      <c r="E43" s="12" t="s">
        <v>86</v>
      </c>
      <c r="F43" s="13">
        <v>6759</v>
      </c>
      <c r="G43" s="13">
        <v>4000</v>
      </c>
      <c r="H43" s="13">
        <v>0</v>
      </c>
      <c r="I43" s="13">
        <v>4000</v>
      </c>
      <c r="J43" s="13">
        <v>250</v>
      </c>
      <c r="K43" s="14">
        <f>'[1]DICIEMBRE 2018'!$X$144</f>
        <v>0</v>
      </c>
      <c r="L43" s="13">
        <f t="shared" si="0"/>
        <v>15009</v>
      </c>
      <c r="M43" s="5">
        <v>0</v>
      </c>
      <c r="N43" s="5">
        <v>0</v>
      </c>
      <c r="O43" s="5" t="s">
        <v>5</v>
      </c>
    </row>
    <row r="44" spans="1:16" s="15" customFormat="1" ht="15">
      <c r="A44" s="6">
        <v>42</v>
      </c>
      <c r="B44" s="12" t="s">
        <v>121</v>
      </c>
      <c r="C44" s="12" t="s">
        <v>46</v>
      </c>
      <c r="D44" s="7" t="str">
        <f>'[1]DICIEMBRE 2018'!$M$146</f>
        <v>011</v>
      </c>
      <c r="E44" s="12" t="s">
        <v>96</v>
      </c>
      <c r="F44" s="13">
        <v>6759</v>
      </c>
      <c r="G44" s="13">
        <v>4000</v>
      </c>
      <c r="H44" s="13">
        <v>375</v>
      </c>
      <c r="I44" s="13">
        <v>4000</v>
      </c>
      <c r="J44" s="13">
        <v>250</v>
      </c>
      <c r="K44" s="14">
        <f>'[1]DICIEMBRE 2018'!$X$146</f>
        <v>0</v>
      </c>
      <c r="L44" s="13">
        <f t="shared" si="0"/>
        <v>15384</v>
      </c>
      <c r="M44" s="5">
        <v>0</v>
      </c>
      <c r="N44" s="5">
        <v>0</v>
      </c>
      <c r="O44" s="5" t="s">
        <v>5</v>
      </c>
    </row>
    <row r="45" spans="1:16" s="15" customFormat="1" ht="15">
      <c r="A45" s="6">
        <v>43</v>
      </c>
      <c r="B45" s="12" t="s">
        <v>121</v>
      </c>
      <c r="C45" s="12" t="s">
        <v>58</v>
      </c>
      <c r="D45" s="7" t="str">
        <f>'[1]DICIEMBRE 2018'!M157</f>
        <v>011</v>
      </c>
      <c r="E45" s="12" t="s">
        <v>90</v>
      </c>
      <c r="F45" s="13">
        <v>6759</v>
      </c>
      <c r="G45" s="13">
        <v>4000</v>
      </c>
      <c r="H45" s="13">
        <v>375</v>
      </c>
      <c r="I45" s="13">
        <v>4000</v>
      </c>
      <c r="J45" s="13">
        <v>250</v>
      </c>
      <c r="K45" s="14">
        <f>'[1]DICIEMBRE 2018'!X157</f>
        <v>0</v>
      </c>
      <c r="L45" s="13">
        <f t="shared" si="0"/>
        <v>15384</v>
      </c>
      <c r="M45" s="5">
        <v>0</v>
      </c>
      <c r="N45" s="5">
        <v>0</v>
      </c>
      <c r="O45" s="5" t="s">
        <v>5</v>
      </c>
    </row>
    <row r="46" spans="1:16" s="15" customFormat="1" ht="15">
      <c r="A46" s="6">
        <v>44</v>
      </c>
      <c r="B46" s="12" t="s">
        <v>121</v>
      </c>
      <c r="C46" s="12" t="s">
        <v>129</v>
      </c>
      <c r="D46" s="7" t="str">
        <f>'[1]DICIEMBRE 2018'!M158</f>
        <v>011</v>
      </c>
      <c r="E46" s="12" t="s">
        <v>128</v>
      </c>
      <c r="F46" s="13">
        <v>6759</v>
      </c>
      <c r="G46" s="13">
        <v>4000</v>
      </c>
      <c r="H46" s="13">
        <v>0</v>
      </c>
      <c r="I46" s="13">
        <v>4000</v>
      </c>
      <c r="J46" s="13">
        <v>250</v>
      </c>
      <c r="K46" s="14">
        <f>'[1]DICIEMBRE 2018'!X158</f>
        <v>0</v>
      </c>
      <c r="L46" s="13">
        <f t="shared" si="0"/>
        <v>15009</v>
      </c>
      <c r="M46" s="5">
        <v>0</v>
      </c>
      <c r="N46" s="5">
        <v>0</v>
      </c>
      <c r="O46" s="5" t="s">
        <v>5</v>
      </c>
    </row>
    <row r="47" spans="1:16" s="15" customFormat="1" ht="15">
      <c r="A47" s="6">
        <v>45</v>
      </c>
      <c r="B47" s="12" t="s">
        <v>123</v>
      </c>
      <c r="C47" s="12" t="s">
        <v>22</v>
      </c>
      <c r="D47" s="7" t="str">
        <f>'[1]DICIEMBRE 2018'!M159</f>
        <v>011</v>
      </c>
      <c r="E47" s="12" t="s">
        <v>92</v>
      </c>
      <c r="F47" s="13">
        <v>5835</v>
      </c>
      <c r="G47" s="13">
        <v>4000</v>
      </c>
      <c r="H47" s="13">
        <v>375</v>
      </c>
      <c r="I47" s="13">
        <v>4000</v>
      </c>
      <c r="J47" s="13">
        <v>250</v>
      </c>
      <c r="K47" s="14">
        <f>'[1]DICIEMBRE 2018'!X159</f>
        <v>0</v>
      </c>
      <c r="L47" s="13">
        <f t="shared" si="0"/>
        <v>14460</v>
      </c>
      <c r="M47" s="5">
        <v>0</v>
      </c>
      <c r="N47" s="5">
        <v>0</v>
      </c>
      <c r="O47" s="5" t="s">
        <v>5</v>
      </c>
    </row>
    <row r="48" spans="1:16" s="15" customFormat="1" ht="15">
      <c r="A48" s="6">
        <v>46</v>
      </c>
      <c r="B48" s="12" t="s">
        <v>123</v>
      </c>
      <c r="C48" s="12" t="s">
        <v>36</v>
      </c>
      <c r="D48" s="7" t="str">
        <f>'[1]DICIEMBRE 2018'!M160</f>
        <v>011</v>
      </c>
      <c r="E48" s="12" t="s">
        <v>90</v>
      </c>
      <c r="F48" s="13">
        <v>5835</v>
      </c>
      <c r="G48" s="13">
        <v>4000</v>
      </c>
      <c r="H48" s="13">
        <v>375</v>
      </c>
      <c r="I48" s="13">
        <v>4000</v>
      </c>
      <c r="J48" s="13">
        <v>250</v>
      </c>
      <c r="K48" s="14">
        <f>'[1]DICIEMBRE 2018'!X160</f>
        <v>0</v>
      </c>
      <c r="L48" s="13">
        <f t="shared" si="0"/>
        <v>14460</v>
      </c>
      <c r="M48" s="5">
        <v>0</v>
      </c>
      <c r="N48" s="5">
        <v>0</v>
      </c>
      <c r="O48" s="5" t="s">
        <v>5</v>
      </c>
    </row>
    <row r="49" spans="1:15" s="15" customFormat="1" ht="15">
      <c r="A49" s="6">
        <v>47</v>
      </c>
      <c r="B49" s="12" t="s">
        <v>123</v>
      </c>
      <c r="C49" s="12" t="s">
        <v>28</v>
      </c>
      <c r="D49" s="7" t="str">
        <f>'[1]DICIEMBRE 2018'!$M$173</f>
        <v>011</v>
      </c>
      <c r="E49" s="12" t="s">
        <v>97</v>
      </c>
      <c r="F49" s="13">
        <v>5835</v>
      </c>
      <c r="G49" s="13">
        <v>4000</v>
      </c>
      <c r="H49" s="13">
        <v>375</v>
      </c>
      <c r="I49" s="13">
        <v>4000</v>
      </c>
      <c r="J49" s="13">
        <v>250</v>
      </c>
      <c r="K49" s="14">
        <f>'[1]DICIEMBRE 2018'!$X$173</f>
        <v>0</v>
      </c>
      <c r="L49" s="13">
        <f t="shared" si="0"/>
        <v>14460</v>
      </c>
      <c r="M49" s="5">
        <v>0</v>
      </c>
      <c r="N49" s="5">
        <v>0</v>
      </c>
      <c r="O49" s="5" t="s">
        <v>5</v>
      </c>
    </row>
    <row r="50" spans="1:15" s="15" customFormat="1" ht="15">
      <c r="A50" s="6">
        <v>49</v>
      </c>
      <c r="B50" s="12" t="s">
        <v>123</v>
      </c>
      <c r="C50" s="12" t="s">
        <v>147</v>
      </c>
      <c r="D50" s="7" t="str">
        <f>'[1]DICIEMBRE 2018'!$M$177</f>
        <v>011</v>
      </c>
      <c r="E50" s="12" t="s">
        <v>90</v>
      </c>
      <c r="F50" s="13">
        <v>5835</v>
      </c>
      <c r="G50" s="13">
        <v>4000</v>
      </c>
      <c r="H50" s="13">
        <v>375</v>
      </c>
      <c r="I50" s="13">
        <v>4000</v>
      </c>
      <c r="J50" s="13">
        <v>250</v>
      </c>
      <c r="K50" s="14">
        <f>'[1]DICIEMBRE 2018'!$X$177</f>
        <v>0</v>
      </c>
      <c r="L50" s="13">
        <f t="shared" si="0"/>
        <v>14460</v>
      </c>
      <c r="M50" s="5">
        <v>0</v>
      </c>
      <c r="N50" s="5">
        <v>0</v>
      </c>
      <c r="O50" s="5" t="s">
        <v>5</v>
      </c>
    </row>
    <row r="51" spans="1:15" s="15" customFormat="1" ht="15">
      <c r="A51" s="6">
        <v>50</v>
      </c>
      <c r="B51" s="12" t="s">
        <v>122</v>
      </c>
      <c r="C51" s="12" t="s">
        <v>18</v>
      </c>
      <c r="D51" s="7" t="str">
        <f>'[1]DICIEMBRE 2018'!M182</f>
        <v>011</v>
      </c>
      <c r="E51" s="12" t="s">
        <v>87</v>
      </c>
      <c r="F51" s="13">
        <v>6297</v>
      </c>
      <c r="G51" s="13">
        <v>4000</v>
      </c>
      <c r="H51" s="13">
        <v>375</v>
      </c>
      <c r="I51" s="13">
        <v>4000</v>
      </c>
      <c r="J51" s="13">
        <v>250</v>
      </c>
      <c r="K51" s="14">
        <f>'[1]DICIEMBRE 2018'!X182</f>
        <v>0</v>
      </c>
      <c r="L51" s="13">
        <f t="shared" si="0"/>
        <v>14922</v>
      </c>
      <c r="M51" s="5">
        <v>0</v>
      </c>
      <c r="N51" s="5">
        <v>0</v>
      </c>
      <c r="O51" s="5" t="s">
        <v>5</v>
      </c>
    </row>
    <row r="52" spans="1:15" s="15" customFormat="1" ht="15">
      <c r="A52" s="6">
        <v>51</v>
      </c>
      <c r="B52" s="12" t="s">
        <v>122</v>
      </c>
      <c r="C52" s="12" t="s">
        <v>44</v>
      </c>
      <c r="D52" s="7" t="str">
        <f>'[1]DICIEMBRE 2018'!M183</f>
        <v>011</v>
      </c>
      <c r="E52" s="12" t="s">
        <v>94</v>
      </c>
      <c r="F52" s="13">
        <v>6297</v>
      </c>
      <c r="G52" s="13">
        <v>4000</v>
      </c>
      <c r="H52" s="13">
        <v>375</v>
      </c>
      <c r="I52" s="13">
        <v>4000</v>
      </c>
      <c r="J52" s="13">
        <v>250</v>
      </c>
      <c r="K52" s="14">
        <f>'[1]DICIEMBRE 2018'!X183</f>
        <v>0</v>
      </c>
      <c r="L52" s="13">
        <f t="shared" si="0"/>
        <v>14922</v>
      </c>
      <c r="M52" s="5">
        <v>0</v>
      </c>
      <c r="N52" s="5">
        <v>0</v>
      </c>
      <c r="O52" s="5" t="s">
        <v>5</v>
      </c>
    </row>
    <row r="53" spans="1:15" s="15" customFormat="1" ht="15">
      <c r="A53" s="6">
        <v>52</v>
      </c>
      <c r="B53" s="12" t="s">
        <v>121</v>
      </c>
      <c r="C53" s="12" t="s">
        <v>82</v>
      </c>
      <c r="D53" s="7" t="str">
        <f>'[1]DICIEMBRE 2018'!M186</f>
        <v>011</v>
      </c>
      <c r="E53" s="12" t="s">
        <v>92</v>
      </c>
      <c r="F53" s="13">
        <v>6759</v>
      </c>
      <c r="G53" s="13">
        <v>4000</v>
      </c>
      <c r="H53" s="13">
        <v>375</v>
      </c>
      <c r="I53" s="13">
        <v>4000</v>
      </c>
      <c r="J53" s="13">
        <v>250</v>
      </c>
      <c r="K53" s="14">
        <f>'[1]DICIEMBRE 2018'!X186</f>
        <v>0</v>
      </c>
      <c r="L53" s="13">
        <f t="shared" si="0"/>
        <v>15384</v>
      </c>
      <c r="M53" s="5">
        <v>0</v>
      </c>
      <c r="N53" s="5">
        <v>0</v>
      </c>
      <c r="O53" s="5" t="s">
        <v>5</v>
      </c>
    </row>
    <row r="54" spans="1:15" s="15" customFormat="1" ht="15">
      <c r="A54" s="6">
        <v>53</v>
      </c>
      <c r="B54" s="12" t="s">
        <v>121</v>
      </c>
      <c r="C54" s="12" t="s">
        <v>16</v>
      </c>
      <c r="D54" s="7" t="str">
        <f>'[1]DICIEMBRE 2018'!M187</f>
        <v>011</v>
      </c>
      <c r="E54" s="12" t="s">
        <v>86</v>
      </c>
      <c r="F54" s="13">
        <v>6759</v>
      </c>
      <c r="G54" s="13">
        <v>4000</v>
      </c>
      <c r="H54" s="13">
        <v>375</v>
      </c>
      <c r="I54" s="13">
        <v>4000</v>
      </c>
      <c r="J54" s="13">
        <v>250</v>
      </c>
      <c r="K54" s="14">
        <f>'[1]DICIEMBRE 2018'!X187</f>
        <v>0</v>
      </c>
      <c r="L54" s="13">
        <f t="shared" si="0"/>
        <v>15384</v>
      </c>
      <c r="M54" s="5">
        <v>0</v>
      </c>
      <c r="N54" s="5">
        <v>0</v>
      </c>
      <c r="O54" s="5" t="s">
        <v>5</v>
      </c>
    </row>
    <row r="55" spans="1:15" s="15" customFormat="1" ht="15">
      <c r="A55" s="6">
        <v>54</v>
      </c>
      <c r="B55" s="12" t="s">
        <v>121</v>
      </c>
      <c r="C55" s="12" t="s">
        <v>133</v>
      </c>
      <c r="D55" s="7" t="str">
        <f>'[1]DICIEMBRE 2018'!M188</f>
        <v>011</v>
      </c>
      <c r="E55" s="12" t="s">
        <v>86</v>
      </c>
      <c r="F55" s="13">
        <v>6759</v>
      </c>
      <c r="G55" s="13">
        <v>4000</v>
      </c>
      <c r="H55" s="13">
        <v>375</v>
      </c>
      <c r="I55" s="13">
        <v>4000</v>
      </c>
      <c r="J55" s="13">
        <v>250</v>
      </c>
      <c r="K55" s="14">
        <f>'[1]DICIEMBRE 2018'!X188</f>
        <v>0</v>
      </c>
      <c r="L55" s="13">
        <f t="shared" si="0"/>
        <v>15384</v>
      </c>
      <c r="M55" s="5">
        <v>0</v>
      </c>
      <c r="N55" s="5">
        <v>0</v>
      </c>
      <c r="O55" s="5" t="s">
        <v>5</v>
      </c>
    </row>
    <row r="56" spans="1:15" s="15" customFormat="1" ht="15">
      <c r="A56" s="6">
        <v>55</v>
      </c>
      <c r="B56" s="12" t="s">
        <v>121</v>
      </c>
      <c r="C56" s="12" t="s">
        <v>53</v>
      </c>
      <c r="D56" s="7" t="str">
        <f>'[1]DICIEMBRE 2018'!$M$191</f>
        <v>011</v>
      </c>
      <c r="E56" s="12" t="s">
        <v>112</v>
      </c>
      <c r="F56" s="13">
        <v>6759</v>
      </c>
      <c r="G56" s="13">
        <v>4000</v>
      </c>
      <c r="H56" s="13">
        <v>375</v>
      </c>
      <c r="I56" s="13">
        <v>4000</v>
      </c>
      <c r="J56" s="13">
        <v>250</v>
      </c>
      <c r="K56" s="14">
        <f>'[1]DICIEMBRE 2018'!$X$191</f>
        <v>0</v>
      </c>
      <c r="L56" s="13">
        <f t="shared" si="0"/>
        <v>15384</v>
      </c>
      <c r="M56" s="5">
        <v>0</v>
      </c>
      <c r="N56" s="5">
        <v>0</v>
      </c>
      <c r="O56" s="5" t="s">
        <v>5</v>
      </c>
    </row>
    <row r="57" spans="1:15" s="15" customFormat="1" ht="15">
      <c r="A57" s="6">
        <v>56</v>
      </c>
      <c r="B57" s="12" t="s">
        <v>121</v>
      </c>
      <c r="C57" s="12" t="s">
        <v>30</v>
      </c>
      <c r="D57" s="7" t="str">
        <f>'[1]DICIEMBRE 2018'!M198</f>
        <v>011</v>
      </c>
      <c r="E57" s="12" t="s">
        <v>98</v>
      </c>
      <c r="F57" s="13">
        <v>6759</v>
      </c>
      <c r="G57" s="13">
        <v>4000</v>
      </c>
      <c r="H57" s="13">
        <v>375</v>
      </c>
      <c r="I57" s="13">
        <v>4000</v>
      </c>
      <c r="J57" s="13">
        <v>250</v>
      </c>
      <c r="K57" s="14">
        <f>'[1]DICIEMBRE 2018'!X198</f>
        <v>0</v>
      </c>
      <c r="L57" s="13">
        <f t="shared" si="0"/>
        <v>15384</v>
      </c>
      <c r="M57" s="5">
        <v>0</v>
      </c>
      <c r="N57" s="5">
        <v>0</v>
      </c>
      <c r="O57" s="5" t="s">
        <v>5</v>
      </c>
    </row>
    <row r="58" spans="1:15" s="15" customFormat="1" ht="15">
      <c r="A58" s="6">
        <v>57</v>
      </c>
      <c r="B58" s="12" t="s">
        <v>121</v>
      </c>
      <c r="C58" s="12" t="s">
        <v>134</v>
      </c>
      <c r="D58" s="7" t="str">
        <f>'[1]DICIEMBRE 2018'!M199</f>
        <v>011</v>
      </c>
      <c r="E58" s="12" t="s">
        <v>102</v>
      </c>
      <c r="F58" s="13">
        <v>6759</v>
      </c>
      <c r="G58" s="13">
        <v>4000</v>
      </c>
      <c r="H58" s="13">
        <v>375</v>
      </c>
      <c r="I58" s="13">
        <v>4000</v>
      </c>
      <c r="J58" s="13">
        <v>250</v>
      </c>
      <c r="K58" s="14">
        <f>'[1]DICIEMBRE 2018'!X199</f>
        <v>0</v>
      </c>
      <c r="L58" s="13">
        <f t="shared" si="0"/>
        <v>15384</v>
      </c>
      <c r="M58" s="5">
        <v>0</v>
      </c>
      <c r="N58" s="5">
        <v>0</v>
      </c>
      <c r="O58" s="5" t="s">
        <v>5</v>
      </c>
    </row>
    <row r="59" spans="1:15" s="15" customFormat="1" ht="15">
      <c r="A59" s="6">
        <v>58</v>
      </c>
      <c r="B59" s="12" t="s">
        <v>122</v>
      </c>
      <c r="C59" s="12" t="s">
        <v>57</v>
      </c>
      <c r="D59" s="7" t="str">
        <f>'[1]DICIEMBRE 2018'!$M$206</f>
        <v>011</v>
      </c>
      <c r="E59" s="12" t="s">
        <v>108</v>
      </c>
      <c r="F59" s="13">
        <v>6297</v>
      </c>
      <c r="G59" s="13">
        <v>4000</v>
      </c>
      <c r="H59" s="13">
        <v>375</v>
      </c>
      <c r="I59" s="13">
        <v>4000</v>
      </c>
      <c r="J59" s="13">
        <v>250</v>
      </c>
      <c r="K59" s="14">
        <f>'[1]DICIEMBRE 2018'!$X$206</f>
        <v>0</v>
      </c>
      <c r="L59" s="13">
        <f t="shared" si="0"/>
        <v>14922</v>
      </c>
      <c r="M59" s="5">
        <v>0</v>
      </c>
      <c r="N59" s="5">
        <v>0</v>
      </c>
      <c r="O59" s="5" t="s">
        <v>5</v>
      </c>
    </row>
    <row r="60" spans="1:15" s="15" customFormat="1" ht="15">
      <c r="A60" s="6">
        <v>59</v>
      </c>
      <c r="B60" s="12" t="s">
        <v>122</v>
      </c>
      <c r="C60" s="12" t="s">
        <v>132</v>
      </c>
      <c r="D60" s="7" t="str">
        <f>'[1]DICIEMBRE 2018'!$M$210</f>
        <v>011</v>
      </c>
      <c r="E60" s="12" t="s">
        <v>91</v>
      </c>
      <c r="F60" s="13">
        <v>6297</v>
      </c>
      <c r="G60" s="13">
        <v>4000</v>
      </c>
      <c r="H60" s="13">
        <v>375</v>
      </c>
      <c r="I60" s="13">
        <v>4000</v>
      </c>
      <c r="J60" s="13">
        <v>250</v>
      </c>
      <c r="K60" s="14">
        <f>'[1]DICIEMBRE 2018'!$X$210</f>
        <v>0</v>
      </c>
      <c r="L60" s="13">
        <f t="shared" si="0"/>
        <v>14922</v>
      </c>
      <c r="M60" s="5">
        <v>0</v>
      </c>
      <c r="N60" s="5">
        <v>0</v>
      </c>
      <c r="O60" s="5" t="s">
        <v>5</v>
      </c>
    </row>
    <row r="61" spans="1:15" s="15" customFormat="1" ht="15">
      <c r="A61" s="6">
        <v>61</v>
      </c>
      <c r="B61" s="12" t="s">
        <v>123</v>
      </c>
      <c r="C61" s="12" t="s">
        <v>124</v>
      </c>
      <c r="D61" s="7" t="str">
        <f>'[1]DICIEMBRE 2018'!$M$219</f>
        <v>011</v>
      </c>
      <c r="E61" s="12" t="s">
        <v>112</v>
      </c>
      <c r="F61" s="13">
        <v>5835</v>
      </c>
      <c r="G61" s="13">
        <v>4000</v>
      </c>
      <c r="H61" s="13">
        <v>375</v>
      </c>
      <c r="I61" s="13">
        <v>4000</v>
      </c>
      <c r="J61" s="13">
        <v>250</v>
      </c>
      <c r="K61" s="14">
        <f>'[1]DICIEMBRE 2018'!$X$219</f>
        <v>0</v>
      </c>
      <c r="L61" s="13">
        <f t="shared" si="0"/>
        <v>14460</v>
      </c>
      <c r="M61" s="5">
        <v>0</v>
      </c>
      <c r="N61" s="5">
        <v>0</v>
      </c>
      <c r="O61" s="5" t="s">
        <v>5</v>
      </c>
    </row>
    <row r="62" spans="1:15" s="15" customFormat="1" ht="15">
      <c r="A62" s="6">
        <v>62</v>
      </c>
      <c r="B62" s="12" t="s">
        <v>123</v>
      </c>
      <c r="C62" s="12" t="s">
        <v>47</v>
      </c>
      <c r="D62" s="7" t="str">
        <f>'[1]DICIEMBRE 2018'!M230</f>
        <v>011</v>
      </c>
      <c r="E62" s="12" t="s">
        <v>98</v>
      </c>
      <c r="F62" s="13">
        <v>5835</v>
      </c>
      <c r="G62" s="13">
        <v>4000</v>
      </c>
      <c r="H62" s="13">
        <v>375</v>
      </c>
      <c r="I62" s="13">
        <v>4000</v>
      </c>
      <c r="J62" s="13">
        <v>250</v>
      </c>
      <c r="K62" s="14">
        <f>'[1]DICIEMBRE 2018'!X230</f>
        <v>0</v>
      </c>
      <c r="L62" s="13">
        <f t="shared" si="0"/>
        <v>14460</v>
      </c>
      <c r="M62" s="5">
        <v>0</v>
      </c>
      <c r="N62" s="5">
        <v>0</v>
      </c>
      <c r="O62" s="5" t="s">
        <v>5</v>
      </c>
    </row>
    <row r="63" spans="1:15" s="15" customFormat="1" ht="15">
      <c r="A63" s="6">
        <v>63</v>
      </c>
      <c r="B63" s="12" t="s">
        <v>123</v>
      </c>
      <c r="C63" s="12" t="s">
        <v>32</v>
      </c>
      <c r="D63" s="7" t="str">
        <f>'[1]DICIEMBRE 2018'!M231</f>
        <v>011</v>
      </c>
      <c r="E63" s="12" t="s">
        <v>101</v>
      </c>
      <c r="F63" s="13">
        <v>5835</v>
      </c>
      <c r="G63" s="13">
        <v>4000</v>
      </c>
      <c r="H63" s="13">
        <v>375</v>
      </c>
      <c r="I63" s="13">
        <v>4000</v>
      </c>
      <c r="J63" s="13">
        <v>250</v>
      </c>
      <c r="K63" s="14">
        <f>'[1]DICIEMBRE 2018'!X231</f>
        <v>0</v>
      </c>
      <c r="L63" s="13">
        <f t="shared" si="0"/>
        <v>14460</v>
      </c>
      <c r="M63" s="5">
        <v>0</v>
      </c>
      <c r="N63" s="5">
        <v>0</v>
      </c>
      <c r="O63" s="5" t="s">
        <v>5</v>
      </c>
    </row>
    <row r="64" spans="1:15" s="15" customFormat="1" ht="15">
      <c r="A64" s="6">
        <v>64</v>
      </c>
      <c r="B64" s="12" t="s">
        <v>122</v>
      </c>
      <c r="C64" s="12" t="s">
        <v>126</v>
      </c>
      <c r="D64" s="7" t="str">
        <f>'[1]DICIEMBRE 2018'!$M$233</f>
        <v>011</v>
      </c>
      <c r="E64" s="12" t="s">
        <v>115</v>
      </c>
      <c r="F64" s="13">
        <v>6297</v>
      </c>
      <c r="G64" s="13">
        <v>4000</v>
      </c>
      <c r="H64" s="13">
        <v>375</v>
      </c>
      <c r="I64" s="13">
        <v>4000</v>
      </c>
      <c r="J64" s="13">
        <v>250</v>
      </c>
      <c r="K64" s="14">
        <f>'[1]DICIEMBRE 2018'!$X$233</f>
        <v>0</v>
      </c>
      <c r="L64" s="13">
        <f t="shared" si="0"/>
        <v>14922</v>
      </c>
      <c r="M64" s="5">
        <v>0</v>
      </c>
      <c r="N64" s="5">
        <v>0</v>
      </c>
      <c r="O64" s="5" t="s">
        <v>5</v>
      </c>
    </row>
    <row r="65" spans="1:15" s="15" customFormat="1" ht="15">
      <c r="A65" s="6">
        <v>65</v>
      </c>
      <c r="B65" s="12" t="s">
        <v>122</v>
      </c>
      <c r="C65" s="12" t="s">
        <v>38</v>
      </c>
      <c r="D65" s="7" t="str">
        <f>'[1]DICIEMBRE 2018'!$M$235</f>
        <v>011</v>
      </c>
      <c r="E65" s="12" t="s">
        <v>105</v>
      </c>
      <c r="F65" s="13">
        <v>6297</v>
      </c>
      <c r="G65" s="13">
        <v>4000</v>
      </c>
      <c r="H65" s="13">
        <v>375</v>
      </c>
      <c r="I65" s="13">
        <v>4000</v>
      </c>
      <c r="J65" s="13">
        <v>250</v>
      </c>
      <c r="K65" s="14">
        <f>'[1]DICIEMBRE 2018'!$X$235</f>
        <v>0</v>
      </c>
      <c r="L65" s="13">
        <f t="shared" si="0"/>
        <v>14922</v>
      </c>
      <c r="M65" s="5">
        <v>0</v>
      </c>
      <c r="N65" s="5">
        <v>0</v>
      </c>
      <c r="O65" s="5" t="s">
        <v>5</v>
      </c>
    </row>
    <row r="66" spans="1:15" s="15" customFormat="1" ht="15">
      <c r="A66" s="6">
        <v>66</v>
      </c>
      <c r="B66" s="12" t="s">
        <v>122</v>
      </c>
      <c r="C66" s="12" t="s">
        <v>68</v>
      </c>
      <c r="D66" s="7" t="str">
        <f>'[1]DICIEMBRE 2018'!$M$239</f>
        <v>011</v>
      </c>
      <c r="E66" s="12" t="s">
        <v>116</v>
      </c>
      <c r="F66" s="13">
        <v>6297</v>
      </c>
      <c r="G66" s="13">
        <v>4000</v>
      </c>
      <c r="H66" s="13">
        <v>375</v>
      </c>
      <c r="I66" s="13">
        <v>4000</v>
      </c>
      <c r="J66" s="13">
        <v>250</v>
      </c>
      <c r="K66" s="14">
        <f>'[1]DICIEMBRE 2018'!$X$239</f>
        <v>0</v>
      </c>
      <c r="L66" s="13">
        <f t="shared" ref="L66:L85" si="1">SUM(F66:K66)</f>
        <v>14922</v>
      </c>
      <c r="M66" s="5">
        <v>0</v>
      </c>
      <c r="N66" s="5">
        <v>0</v>
      </c>
      <c r="O66" s="5" t="s">
        <v>5</v>
      </c>
    </row>
    <row r="67" spans="1:15" s="15" customFormat="1" ht="15">
      <c r="A67" s="6">
        <v>67</v>
      </c>
      <c r="B67" s="12" t="s">
        <v>122</v>
      </c>
      <c r="C67" s="12" t="s">
        <v>138</v>
      </c>
      <c r="D67" s="7" t="str">
        <f>'[1]DICIEMBRE 2018'!$M$243</f>
        <v>011</v>
      </c>
      <c r="E67" s="12" t="s">
        <v>89</v>
      </c>
      <c r="F67" s="13">
        <v>6297</v>
      </c>
      <c r="G67" s="13">
        <v>4000</v>
      </c>
      <c r="H67" s="13">
        <v>375</v>
      </c>
      <c r="I67" s="13">
        <v>4000</v>
      </c>
      <c r="J67" s="13">
        <v>250</v>
      </c>
      <c r="K67" s="14">
        <f>'[1]DICIEMBRE 2018'!$X$243</f>
        <v>0</v>
      </c>
      <c r="L67" s="13">
        <f t="shared" si="1"/>
        <v>14922</v>
      </c>
      <c r="M67" s="5">
        <v>0</v>
      </c>
      <c r="N67" s="5">
        <v>0</v>
      </c>
      <c r="O67" s="5" t="s">
        <v>5</v>
      </c>
    </row>
    <row r="68" spans="1:15" s="15" customFormat="1" ht="15">
      <c r="A68" s="6">
        <v>68</v>
      </c>
      <c r="B68" s="12" t="s">
        <v>122</v>
      </c>
      <c r="C68" s="12" t="s">
        <v>127</v>
      </c>
      <c r="D68" s="7" t="str">
        <f>'[1]DICIEMBRE 2018'!$M$267</f>
        <v>011</v>
      </c>
      <c r="E68" s="12" t="s">
        <v>115</v>
      </c>
      <c r="F68" s="13">
        <v>6297</v>
      </c>
      <c r="G68" s="13">
        <v>4000</v>
      </c>
      <c r="H68" s="13">
        <v>375</v>
      </c>
      <c r="I68" s="13">
        <v>4000</v>
      </c>
      <c r="J68" s="13">
        <v>250</v>
      </c>
      <c r="K68" s="14">
        <f>'[1]DICIEMBRE 2018'!$X$267</f>
        <v>0</v>
      </c>
      <c r="L68" s="13">
        <f t="shared" si="1"/>
        <v>14922</v>
      </c>
      <c r="M68" s="5">
        <v>0</v>
      </c>
      <c r="N68" s="5">
        <v>0</v>
      </c>
      <c r="O68" s="5" t="s">
        <v>5</v>
      </c>
    </row>
    <row r="69" spans="1:15" s="15" customFormat="1" ht="15">
      <c r="A69" s="6">
        <v>69</v>
      </c>
      <c r="B69" s="12" t="s">
        <v>122</v>
      </c>
      <c r="C69" s="12" t="s">
        <v>34</v>
      </c>
      <c r="D69" s="7" t="str">
        <f>'[1]DICIEMBRE 2018'!$M$271</f>
        <v>011</v>
      </c>
      <c r="E69" s="12" t="s">
        <v>103</v>
      </c>
      <c r="F69" s="13">
        <v>6297</v>
      </c>
      <c r="G69" s="13">
        <v>4000</v>
      </c>
      <c r="H69" s="13">
        <v>375</v>
      </c>
      <c r="I69" s="13">
        <v>4000</v>
      </c>
      <c r="J69" s="13">
        <v>250</v>
      </c>
      <c r="K69" s="14">
        <f>'[1]DICIEMBRE 2018'!$X$271</f>
        <v>0</v>
      </c>
      <c r="L69" s="13">
        <f t="shared" si="1"/>
        <v>14922</v>
      </c>
      <c r="M69" s="5">
        <v>0</v>
      </c>
      <c r="N69" s="5">
        <v>0</v>
      </c>
      <c r="O69" s="5" t="s">
        <v>5</v>
      </c>
    </row>
    <row r="70" spans="1:15" s="15" customFormat="1" ht="15">
      <c r="A70" s="6">
        <v>70</v>
      </c>
      <c r="B70" s="12" t="s">
        <v>122</v>
      </c>
      <c r="C70" s="12" t="s">
        <v>49</v>
      </c>
      <c r="D70" s="7" t="str">
        <f>'[1]DICIEMBRE 2018'!$M$273</f>
        <v>011</v>
      </c>
      <c r="E70" s="12" t="s">
        <v>99</v>
      </c>
      <c r="F70" s="13">
        <v>6297</v>
      </c>
      <c r="G70" s="13">
        <v>4000</v>
      </c>
      <c r="H70" s="13">
        <v>375</v>
      </c>
      <c r="I70" s="13">
        <v>4000</v>
      </c>
      <c r="J70" s="13">
        <v>250</v>
      </c>
      <c r="K70" s="14">
        <f>'[1]DICIEMBRE 2018'!$X$273</f>
        <v>0</v>
      </c>
      <c r="L70" s="13">
        <f t="shared" si="1"/>
        <v>14922</v>
      </c>
      <c r="M70" s="5">
        <v>0</v>
      </c>
      <c r="N70" s="5">
        <v>0</v>
      </c>
      <c r="O70" s="5" t="s">
        <v>5</v>
      </c>
    </row>
    <row r="71" spans="1:15" s="15" customFormat="1" ht="15">
      <c r="A71" s="6">
        <v>71</v>
      </c>
      <c r="B71" s="12" t="s">
        <v>121</v>
      </c>
      <c r="C71" s="12" t="s">
        <v>125</v>
      </c>
      <c r="D71" s="7" t="str">
        <f>'[1]DICIEMBRE 2018'!M278</f>
        <v>011</v>
      </c>
      <c r="E71" s="12" t="s">
        <v>96</v>
      </c>
      <c r="F71" s="13">
        <v>6759</v>
      </c>
      <c r="G71" s="13">
        <v>4000</v>
      </c>
      <c r="H71" s="13">
        <v>375</v>
      </c>
      <c r="I71" s="13">
        <v>4000</v>
      </c>
      <c r="J71" s="13">
        <v>250</v>
      </c>
      <c r="K71" s="14">
        <f>'[1]DICIEMBRE 2018'!X278</f>
        <v>0</v>
      </c>
      <c r="L71" s="13">
        <f t="shared" si="1"/>
        <v>15384</v>
      </c>
      <c r="M71" s="5">
        <v>0</v>
      </c>
      <c r="N71" s="5">
        <v>0</v>
      </c>
      <c r="O71" s="5" t="s">
        <v>5</v>
      </c>
    </row>
    <row r="72" spans="1:15" s="15" customFormat="1" ht="15">
      <c r="A72" s="6">
        <v>72</v>
      </c>
      <c r="B72" s="12" t="s">
        <v>121</v>
      </c>
      <c r="C72" s="12" t="s">
        <v>142</v>
      </c>
      <c r="D72" s="7" t="str">
        <f>'[1]DICIEMBRE 2018'!M279</f>
        <v>011</v>
      </c>
      <c r="E72" s="12" t="s">
        <v>97</v>
      </c>
      <c r="F72" s="13">
        <v>6759</v>
      </c>
      <c r="G72" s="13">
        <v>4000</v>
      </c>
      <c r="H72" s="13">
        <v>375</v>
      </c>
      <c r="I72" s="13">
        <v>4000</v>
      </c>
      <c r="J72" s="13">
        <v>250</v>
      </c>
      <c r="K72" s="14">
        <f>'[1]DICIEMBRE 2018'!X279</f>
        <v>0</v>
      </c>
      <c r="L72" s="13">
        <f t="shared" si="1"/>
        <v>15384</v>
      </c>
      <c r="M72" s="5">
        <v>0</v>
      </c>
      <c r="N72" s="5">
        <v>0</v>
      </c>
      <c r="O72" s="5" t="s">
        <v>5</v>
      </c>
    </row>
    <row r="73" spans="1:15" s="15" customFormat="1" ht="15">
      <c r="A73" s="6">
        <v>73</v>
      </c>
      <c r="B73" s="12" t="s">
        <v>121</v>
      </c>
      <c r="C73" s="12" t="s">
        <v>17</v>
      </c>
      <c r="D73" s="7" t="str">
        <f>'[1]DICIEMBRE 2018'!$M$284</f>
        <v>011</v>
      </c>
      <c r="E73" s="12" t="s">
        <v>86</v>
      </c>
      <c r="F73" s="13">
        <v>6759</v>
      </c>
      <c r="G73" s="13">
        <v>4000</v>
      </c>
      <c r="H73" s="13">
        <v>375</v>
      </c>
      <c r="I73" s="13">
        <v>4000</v>
      </c>
      <c r="J73" s="13">
        <v>250</v>
      </c>
      <c r="K73" s="14">
        <f>'[1]DICIEMBRE 2018'!$X$284</f>
        <v>0</v>
      </c>
      <c r="L73" s="13">
        <f t="shared" si="1"/>
        <v>15384</v>
      </c>
      <c r="M73" s="5">
        <v>0</v>
      </c>
      <c r="N73" s="5">
        <v>0</v>
      </c>
      <c r="O73" s="5" t="s">
        <v>5</v>
      </c>
    </row>
    <row r="74" spans="1:15" s="15" customFormat="1" ht="15">
      <c r="A74" s="6">
        <v>74</v>
      </c>
      <c r="B74" s="12" t="s">
        <v>121</v>
      </c>
      <c r="C74" s="12" t="s">
        <v>54</v>
      </c>
      <c r="D74" s="7" t="str">
        <f>'[1]DICIEMBRE 2018'!$M$291</f>
        <v>011</v>
      </c>
      <c r="E74" s="12" t="s">
        <v>112</v>
      </c>
      <c r="F74" s="13">
        <v>6759</v>
      </c>
      <c r="G74" s="13">
        <v>4000</v>
      </c>
      <c r="H74" s="13">
        <v>375</v>
      </c>
      <c r="I74" s="13">
        <v>4000</v>
      </c>
      <c r="J74" s="13">
        <v>250</v>
      </c>
      <c r="K74" s="14">
        <f>'[1]DICIEMBRE 2018'!$X$291</f>
        <v>0</v>
      </c>
      <c r="L74" s="13">
        <f t="shared" si="1"/>
        <v>15384</v>
      </c>
      <c r="M74" s="5">
        <v>0</v>
      </c>
      <c r="N74" s="5">
        <v>0</v>
      </c>
      <c r="O74" s="5" t="s">
        <v>5</v>
      </c>
    </row>
    <row r="75" spans="1:15" s="15" customFormat="1" ht="15">
      <c r="A75" s="6">
        <v>75</v>
      </c>
      <c r="B75" s="12" t="s">
        <v>121</v>
      </c>
      <c r="C75" s="12" t="s">
        <v>130</v>
      </c>
      <c r="D75" s="7" t="str">
        <f>'[1]DICIEMBRE 2018'!M294</f>
        <v>011</v>
      </c>
      <c r="E75" s="12" t="s">
        <v>131</v>
      </c>
      <c r="F75" s="13">
        <v>6759</v>
      </c>
      <c r="G75" s="13">
        <v>4000</v>
      </c>
      <c r="H75" s="13">
        <v>0</v>
      </c>
      <c r="I75" s="13">
        <v>4000</v>
      </c>
      <c r="J75" s="13">
        <v>250</v>
      </c>
      <c r="K75" s="14">
        <f>'[1]DICIEMBRE 2018'!X294</f>
        <v>0</v>
      </c>
      <c r="L75" s="13">
        <f t="shared" si="1"/>
        <v>15009</v>
      </c>
      <c r="M75" s="5">
        <v>0</v>
      </c>
      <c r="N75" s="5">
        <v>0</v>
      </c>
      <c r="O75" s="5" t="s">
        <v>5</v>
      </c>
    </row>
    <row r="76" spans="1:15" s="15" customFormat="1" ht="15">
      <c r="A76" s="6">
        <v>76</v>
      </c>
      <c r="B76" s="12" t="s">
        <v>123</v>
      </c>
      <c r="C76" s="12" t="s">
        <v>75</v>
      </c>
      <c r="D76" s="7" t="str">
        <f>'[1]DICIEMBRE 2018'!M295</f>
        <v>011</v>
      </c>
      <c r="E76" s="12" t="s">
        <v>97</v>
      </c>
      <c r="F76" s="13">
        <v>5835</v>
      </c>
      <c r="G76" s="13">
        <v>4000</v>
      </c>
      <c r="H76" s="13">
        <v>375</v>
      </c>
      <c r="I76" s="13">
        <v>4000</v>
      </c>
      <c r="J76" s="13">
        <v>250</v>
      </c>
      <c r="K76" s="14">
        <f>'[1]DICIEMBRE 2018'!X295</f>
        <v>0</v>
      </c>
      <c r="L76" s="13">
        <f t="shared" si="1"/>
        <v>14460</v>
      </c>
      <c r="M76" s="5">
        <v>0</v>
      </c>
      <c r="N76" s="5">
        <v>0</v>
      </c>
      <c r="O76" s="5" t="s">
        <v>5</v>
      </c>
    </row>
    <row r="77" spans="1:15" s="15" customFormat="1" ht="15">
      <c r="A77" s="6">
        <v>77</v>
      </c>
      <c r="B77" s="12" t="s">
        <v>122</v>
      </c>
      <c r="C77" s="12" t="s">
        <v>137</v>
      </c>
      <c r="D77" s="7" t="str">
        <f>'[1]DICIEMBRE 2018'!$M$300</f>
        <v>011</v>
      </c>
      <c r="E77" s="12" t="s">
        <v>88</v>
      </c>
      <c r="F77" s="13">
        <v>6297</v>
      </c>
      <c r="G77" s="13">
        <v>4000</v>
      </c>
      <c r="H77" s="13">
        <v>375</v>
      </c>
      <c r="I77" s="13">
        <v>4000</v>
      </c>
      <c r="J77" s="13">
        <v>250</v>
      </c>
      <c r="K77" s="14">
        <f>'[1]DICIEMBRE 2018'!$X$300</f>
        <v>0</v>
      </c>
      <c r="L77" s="13">
        <f t="shared" si="1"/>
        <v>14922</v>
      </c>
      <c r="M77" s="5">
        <v>0</v>
      </c>
      <c r="N77" s="5">
        <v>0</v>
      </c>
      <c r="O77" s="5" t="s">
        <v>5</v>
      </c>
    </row>
    <row r="78" spans="1:15" s="15" customFormat="1" ht="15">
      <c r="A78" s="6">
        <v>78</v>
      </c>
      <c r="B78" s="12" t="s">
        <v>122</v>
      </c>
      <c r="C78" s="12" t="s">
        <v>33</v>
      </c>
      <c r="D78" s="7" t="str">
        <f>'[1]DICIEMBRE 2018'!$M$303</f>
        <v>011</v>
      </c>
      <c r="E78" s="12" t="s">
        <v>88</v>
      </c>
      <c r="F78" s="13">
        <v>6297</v>
      </c>
      <c r="G78" s="13">
        <v>4000</v>
      </c>
      <c r="H78" s="13">
        <v>375</v>
      </c>
      <c r="I78" s="13">
        <v>4000</v>
      </c>
      <c r="J78" s="13">
        <v>250</v>
      </c>
      <c r="K78" s="14">
        <f>'[1]DICIEMBRE 2018'!$X$303</f>
        <v>0</v>
      </c>
      <c r="L78" s="13">
        <f t="shared" si="1"/>
        <v>14922</v>
      </c>
      <c r="M78" s="5">
        <v>0</v>
      </c>
      <c r="N78" s="5">
        <v>0</v>
      </c>
      <c r="O78" s="5" t="s">
        <v>5</v>
      </c>
    </row>
    <row r="79" spans="1:15" s="15" customFormat="1" ht="15">
      <c r="A79" s="6">
        <v>79</v>
      </c>
      <c r="B79" s="12" t="s">
        <v>122</v>
      </c>
      <c r="C79" s="12" t="s">
        <v>27</v>
      </c>
      <c r="D79" s="7" t="str">
        <f>'[1]DICIEMBRE 2018'!$M$313</f>
        <v>011</v>
      </c>
      <c r="E79" s="12" t="s">
        <v>96</v>
      </c>
      <c r="F79" s="13">
        <v>6297</v>
      </c>
      <c r="G79" s="13">
        <v>4000</v>
      </c>
      <c r="H79" s="13">
        <v>375</v>
      </c>
      <c r="I79" s="13">
        <v>4000</v>
      </c>
      <c r="J79" s="13">
        <v>250</v>
      </c>
      <c r="K79" s="14">
        <f>'[1]DICIEMBRE 2018'!$X$313</f>
        <v>0</v>
      </c>
      <c r="L79" s="13">
        <f t="shared" si="1"/>
        <v>14922</v>
      </c>
      <c r="M79" s="5">
        <v>0</v>
      </c>
      <c r="N79" s="5">
        <v>0</v>
      </c>
      <c r="O79" s="5" t="s">
        <v>5</v>
      </c>
    </row>
    <row r="80" spans="1:15" s="15" customFormat="1" ht="15">
      <c r="A80" s="6">
        <v>80</v>
      </c>
      <c r="B80" s="12" t="s">
        <v>122</v>
      </c>
      <c r="C80" s="12" t="s">
        <v>65</v>
      </c>
      <c r="D80" s="7" t="str">
        <f>'[1]DICIEMBRE 2018'!M315</f>
        <v>011</v>
      </c>
      <c r="E80" s="12" t="s">
        <v>89</v>
      </c>
      <c r="F80" s="13">
        <v>6297</v>
      </c>
      <c r="G80" s="13">
        <v>4000</v>
      </c>
      <c r="H80" s="13">
        <v>375</v>
      </c>
      <c r="I80" s="13">
        <v>4000</v>
      </c>
      <c r="J80" s="13">
        <v>250</v>
      </c>
      <c r="K80" s="14">
        <f>'[1]DICIEMBRE 2018'!X315</f>
        <v>0</v>
      </c>
      <c r="L80" s="13">
        <f t="shared" si="1"/>
        <v>14922</v>
      </c>
      <c r="M80" s="5">
        <v>0</v>
      </c>
      <c r="N80" s="5">
        <v>0</v>
      </c>
      <c r="O80" s="5" t="s">
        <v>5</v>
      </c>
    </row>
    <row r="81" spans="1:15" s="15" customFormat="1" ht="15">
      <c r="A81" s="6">
        <v>81</v>
      </c>
      <c r="B81" s="12" t="s">
        <v>122</v>
      </c>
      <c r="C81" s="12" t="s">
        <v>77</v>
      </c>
      <c r="D81" s="7" t="str">
        <f>'[1]DICIEMBRE 2018'!M316</f>
        <v>011</v>
      </c>
      <c r="E81" s="12" t="s">
        <v>118</v>
      </c>
      <c r="F81" s="13">
        <v>6297</v>
      </c>
      <c r="G81" s="13">
        <v>4000</v>
      </c>
      <c r="H81" s="13">
        <v>375</v>
      </c>
      <c r="I81" s="13">
        <v>4000</v>
      </c>
      <c r="J81" s="13">
        <v>250</v>
      </c>
      <c r="K81" s="14">
        <f>'[1]DICIEMBRE 2018'!X316</f>
        <v>0</v>
      </c>
      <c r="L81" s="13">
        <f t="shared" si="1"/>
        <v>14922</v>
      </c>
      <c r="M81" s="5">
        <v>0</v>
      </c>
      <c r="N81" s="5">
        <v>0</v>
      </c>
      <c r="O81" s="5" t="s">
        <v>5</v>
      </c>
    </row>
    <row r="82" spans="1:15" s="15" customFormat="1" ht="15">
      <c r="A82" s="6">
        <v>82</v>
      </c>
      <c r="B82" s="12" t="s">
        <v>122</v>
      </c>
      <c r="C82" s="12" t="s">
        <v>143</v>
      </c>
      <c r="D82" s="7" t="str">
        <f>'[1]DICIEMBRE 2018'!$M$319</f>
        <v>011</v>
      </c>
      <c r="E82" s="12" t="s">
        <v>94</v>
      </c>
      <c r="F82" s="13">
        <v>6297</v>
      </c>
      <c r="G82" s="13">
        <v>4000</v>
      </c>
      <c r="H82" s="13">
        <v>375</v>
      </c>
      <c r="I82" s="13">
        <v>4000</v>
      </c>
      <c r="J82" s="13">
        <v>250</v>
      </c>
      <c r="K82" s="14">
        <f>'[1]DICIEMBRE 2018'!$X$319</f>
        <v>0</v>
      </c>
      <c r="L82" s="13">
        <f t="shared" si="1"/>
        <v>14922</v>
      </c>
      <c r="M82" s="5">
        <v>0</v>
      </c>
      <c r="N82" s="5">
        <v>0</v>
      </c>
      <c r="O82" s="5" t="s">
        <v>5</v>
      </c>
    </row>
    <row r="83" spans="1:15" s="15" customFormat="1" ht="15">
      <c r="A83" s="6">
        <v>83</v>
      </c>
      <c r="B83" s="12" t="s">
        <v>122</v>
      </c>
      <c r="C83" s="12" t="s">
        <v>39</v>
      </c>
      <c r="D83" s="7" t="str">
        <f>'[1]DICIEMBRE 2018'!$M$328</f>
        <v>011</v>
      </c>
      <c r="E83" s="12" t="s">
        <v>106</v>
      </c>
      <c r="F83" s="13">
        <v>6297</v>
      </c>
      <c r="G83" s="13">
        <v>4000</v>
      </c>
      <c r="H83" s="13">
        <v>375</v>
      </c>
      <c r="I83" s="13">
        <v>4000</v>
      </c>
      <c r="J83" s="13">
        <v>250</v>
      </c>
      <c r="K83" s="14">
        <f>'[1]DICIEMBRE 2018'!$X$328</f>
        <v>0</v>
      </c>
      <c r="L83" s="13">
        <f t="shared" si="1"/>
        <v>14922</v>
      </c>
      <c r="M83" s="5">
        <v>0</v>
      </c>
      <c r="N83" s="5">
        <v>0</v>
      </c>
      <c r="O83" s="5" t="s">
        <v>5</v>
      </c>
    </row>
    <row r="84" spans="1:15" s="15" customFormat="1" ht="15">
      <c r="A84" s="6">
        <v>84</v>
      </c>
      <c r="B84" s="12" t="s">
        <v>122</v>
      </c>
      <c r="C84" s="12" t="s">
        <v>85</v>
      </c>
      <c r="D84" s="7" t="str">
        <f>'[1]DICIEMBRE 2018'!M330</f>
        <v>011</v>
      </c>
      <c r="E84" s="12" t="s">
        <v>93</v>
      </c>
      <c r="F84" s="13">
        <v>6297</v>
      </c>
      <c r="G84" s="13">
        <v>4000</v>
      </c>
      <c r="H84" s="13">
        <v>375</v>
      </c>
      <c r="I84" s="13">
        <v>4000</v>
      </c>
      <c r="J84" s="13">
        <v>250</v>
      </c>
      <c r="K84" s="14">
        <f>'[1]DICIEMBRE 2018'!X330</f>
        <v>0</v>
      </c>
      <c r="L84" s="13">
        <f t="shared" si="1"/>
        <v>14922</v>
      </c>
      <c r="M84" s="5">
        <v>0</v>
      </c>
      <c r="N84" s="5">
        <v>0</v>
      </c>
      <c r="O84" s="5" t="s">
        <v>5</v>
      </c>
    </row>
    <row r="85" spans="1:15" s="15" customFormat="1" ht="15">
      <c r="A85" s="6">
        <v>85</v>
      </c>
      <c r="B85" s="12" t="s">
        <v>121</v>
      </c>
      <c r="C85" s="12" t="s">
        <v>135</v>
      </c>
      <c r="D85" s="7" t="str">
        <f>'[1]DICIEMBRE 2018'!M331</f>
        <v>011</v>
      </c>
      <c r="E85" s="12" t="s">
        <v>99</v>
      </c>
      <c r="F85" s="13">
        <v>6759</v>
      </c>
      <c r="G85" s="13">
        <v>4000</v>
      </c>
      <c r="H85" s="13">
        <v>375</v>
      </c>
      <c r="I85" s="13">
        <v>4000</v>
      </c>
      <c r="J85" s="13">
        <v>250</v>
      </c>
      <c r="K85" s="14">
        <f>'[1]DICIEMBRE 2018'!X331</f>
        <v>0</v>
      </c>
      <c r="L85" s="13">
        <f t="shared" si="1"/>
        <v>15384</v>
      </c>
      <c r="M85" s="5">
        <v>0</v>
      </c>
      <c r="N85" s="5">
        <v>0</v>
      </c>
      <c r="O85" s="5" t="s">
        <v>5</v>
      </c>
    </row>
    <row r="86" spans="1:15" s="15" customFormat="1" ht="15">
      <c r="A86" s="6">
        <v>86</v>
      </c>
      <c r="B86" s="12" t="s">
        <v>123</v>
      </c>
      <c r="C86" s="12" t="s">
        <v>148</v>
      </c>
      <c r="D86" s="7" t="s">
        <v>139</v>
      </c>
      <c r="E86" s="12" t="s">
        <v>109</v>
      </c>
      <c r="F86" s="13">
        <v>5835</v>
      </c>
      <c r="G86" s="13">
        <v>4000</v>
      </c>
      <c r="H86" s="13">
        <v>375</v>
      </c>
      <c r="I86" s="13">
        <v>4000</v>
      </c>
      <c r="J86" s="13">
        <v>250</v>
      </c>
      <c r="K86" s="14">
        <v>0</v>
      </c>
      <c r="L86" s="13">
        <v>14922</v>
      </c>
      <c r="M86" s="5">
        <v>0</v>
      </c>
      <c r="N86" s="5">
        <v>0</v>
      </c>
      <c r="O86" s="5" t="s">
        <v>5</v>
      </c>
    </row>
    <row r="87" spans="1:15" s="15" customFormat="1" ht="15">
      <c r="A87" s="6">
        <v>87</v>
      </c>
      <c r="B87" s="12" t="s">
        <v>122</v>
      </c>
      <c r="C87" s="12" t="s">
        <v>60</v>
      </c>
      <c r="D87" s="7" t="s">
        <v>139</v>
      </c>
      <c r="E87" s="12" t="s">
        <v>114</v>
      </c>
      <c r="F87" s="13">
        <v>6297</v>
      </c>
      <c r="G87" s="13">
        <v>4000</v>
      </c>
      <c r="H87" s="13">
        <v>375</v>
      </c>
      <c r="I87" s="13">
        <v>4000</v>
      </c>
      <c r="J87" s="13">
        <v>250</v>
      </c>
      <c r="K87" s="14">
        <v>0</v>
      </c>
      <c r="L87" s="13">
        <v>14922</v>
      </c>
      <c r="M87" s="5">
        <v>0</v>
      </c>
      <c r="N87" s="5">
        <v>0</v>
      </c>
      <c r="O87" s="5" t="s">
        <v>5</v>
      </c>
    </row>
    <row r="88" spans="1:15" s="15" customFormat="1" ht="15">
      <c r="A88" s="6">
        <v>88</v>
      </c>
      <c r="B88" s="12" t="s">
        <v>122</v>
      </c>
      <c r="C88" s="12" t="s">
        <v>63</v>
      </c>
      <c r="D88" s="7" t="s">
        <v>139</v>
      </c>
      <c r="E88" s="12" t="s">
        <v>116</v>
      </c>
      <c r="F88" s="13">
        <v>6297</v>
      </c>
      <c r="G88" s="13">
        <v>4000</v>
      </c>
      <c r="H88" s="13">
        <v>375</v>
      </c>
      <c r="I88" s="13">
        <v>4000</v>
      </c>
      <c r="J88" s="13">
        <v>250</v>
      </c>
      <c r="K88" s="14">
        <v>0</v>
      </c>
      <c r="L88" s="13">
        <v>14922</v>
      </c>
      <c r="M88" s="5">
        <v>0</v>
      </c>
      <c r="N88" s="5">
        <v>0</v>
      </c>
      <c r="O88" s="5" t="s">
        <v>5</v>
      </c>
    </row>
    <row r="89" spans="1:15" s="15" customFormat="1" ht="15">
      <c r="A89" s="6">
        <v>89</v>
      </c>
      <c r="B89" s="12" t="s">
        <v>122</v>
      </c>
      <c r="C89" s="12" t="s">
        <v>72</v>
      </c>
      <c r="D89" s="7" t="s">
        <v>139</v>
      </c>
      <c r="E89" s="12" t="s">
        <v>104</v>
      </c>
      <c r="F89" s="13">
        <v>6297</v>
      </c>
      <c r="G89" s="13">
        <v>4000</v>
      </c>
      <c r="H89" s="13">
        <v>375</v>
      </c>
      <c r="I89" s="13">
        <v>4000</v>
      </c>
      <c r="J89" s="13">
        <v>250</v>
      </c>
      <c r="K89" s="14">
        <v>0</v>
      </c>
      <c r="L89" s="13">
        <v>14922</v>
      </c>
      <c r="M89" s="5">
        <v>0</v>
      </c>
      <c r="N89" s="5">
        <v>0</v>
      </c>
      <c r="O89" s="5" t="s">
        <v>5</v>
      </c>
    </row>
    <row r="90" spans="1:15" s="15" customFormat="1" ht="15">
      <c r="A90" s="6">
        <v>90</v>
      </c>
      <c r="B90" s="12" t="s">
        <v>122</v>
      </c>
      <c r="C90" s="12" t="s">
        <v>55</v>
      </c>
      <c r="D90" s="7" t="s">
        <v>139</v>
      </c>
      <c r="E90" s="12" t="s">
        <v>94</v>
      </c>
      <c r="F90" s="13">
        <v>6297</v>
      </c>
      <c r="G90" s="13">
        <v>4000</v>
      </c>
      <c r="H90" s="13">
        <v>375</v>
      </c>
      <c r="I90" s="13">
        <v>4000</v>
      </c>
      <c r="J90" s="13">
        <v>250</v>
      </c>
      <c r="K90" s="14">
        <v>0</v>
      </c>
      <c r="L90" s="13">
        <v>14922</v>
      </c>
      <c r="M90" s="5">
        <v>0</v>
      </c>
      <c r="N90" s="5">
        <v>0</v>
      </c>
      <c r="O90" s="5" t="s">
        <v>5</v>
      </c>
    </row>
    <row r="91" spans="1:15" s="15" customFormat="1" ht="15">
      <c r="A91" s="6">
        <v>91</v>
      </c>
      <c r="B91" s="12" t="s">
        <v>122</v>
      </c>
      <c r="C91" s="12" t="s">
        <v>56</v>
      </c>
      <c r="D91" s="7" t="s">
        <v>139</v>
      </c>
      <c r="E91" s="12" t="s">
        <v>95</v>
      </c>
      <c r="F91" s="13">
        <v>6297</v>
      </c>
      <c r="G91" s="13">
        <v>4000</v>
      </c>
      <c r="H91" s="13">
        <v>375</v>
      </c>
      <c r="I91" s="13">
        <v>4000</v>
      </c>
      <c r="J91" s="13">
        <v>250</v>
      </c>
      <c r="K91" s="14">
        <v>0</v>
      </c>
      <c r="L91" s="13">
        <v>14923</v>
      </c>
      <c r="M91" s="5">
        <v>0</v>
      </c>
      <c r="N91" s="5">
        <v>0</v>
      </c>
      <c r="O91" s="5" t="s">
        <v>5</v>
      </c>
    </row>
    <row r="92" spans="1:15" s="15" customFormat="1" ht="15">
      <c r="A92" s="6">
        <v>92</v>
      </c>
      <c r="B92" s="12" t="s">
        <v>122</v>
      </c>
      <c r="C92" s="12" t="s">
        <v>78</v>
      </c>
      <c r="D92" s="7" t="s">
        <v>139</v>
      </c>
      <c r="E92" s="12" t="s">
        <v>93</v>
      </c>
      <c r="F92" s="13">
        <v>6297</v>
      </c>
      <c r="G92" s="13">
        <v>4000</v>
      </c>
      <c r="H92" s="13">
        <v>375</v>
      </c>
      <c r="I92" s="13">
        <v>4000</v>
      </c>
      <c r="J92" s="13">
        <v>250</v>
      </c>
      <c r="K92" s="14">
        <v>0</v>
      </c>
      <c r="L92" s="13">
        <v>14924</v>
      </c>
      <c r="M92" s="5">
        <v>0</v>
      </c>
      <c r="N92" s="5">
        <v>0</v>
      </c>
      <c r="O92" s="5" t="s">
        <v>5</v>
      </c>
    </row>
    <row r="93" spans="1:15" s="15" customFormat="1" ht="15">
      <c r="A93" s="6">
        <v>93</v>
      </c>
      <c r="B93" s="12" t="s">
        <v>122</v>
      </c>
      <c r="C93" s="12" t="s">
        <v>141</v>
      </c>
      <c r="D93" s="7" t="s">
        <v>139</v>
      </c>
      <c r="E93" s="12" t="s">
        <v>93</v>
      </c>
      <c r="F93" s="13">
        <v>6297</v>
      </c>
      <c r="G93" s="13">
        <v>4000</v>
      </c>
      <c r="H93" s="13">
        <v>375</v>
      </c>
      <c r="I93" s="13">
        <v>4000</v>
      </c>
      <c r="J93" s="13">
        <v>250</v>
      </c>
      <c r="K93" s="14">
        <v>0</v>
      </c>
      <c r="L93" s="13">
        <v>14924</v>
      </c>
      <c r="M93" s="5">
        <v>0</v>
      </c>
      <c r="N93" s="5">
        <v>0</v>
      </c>
      <c r="O93" s="5" t="s">
        <v>5</v>
      </c>
    </row>
    <row r="94" spans="1:15" s="15" customFormat="1" ht="15">
      <c r="A94" s="6">
        <v>94</v>
      </c>
      <c r="B94" s="12" t="s">
        <v>121</v>
      </c>
      <c r="C94" s="12" t="s">
        <v>45</v>
      </c>
      <c r="D94" s="7" t="s">
        <v>139</v>
      </c>
      <c r="E94" s="12" t="s">
        <v>109</v>
      </c>
      <c r="F94" s="13">
        <v>6759</v>
      </c>
      <c r="G94" s="13">
        <v>4000</v>
      </c>
      <c r="H94" s="13">
        <v>375</v>
      </c>
      <c r="I94" s="13">
        <v>4000</v>
      </c>
      <c r="J94" s="13">
        <v>250</v>
      </c>
      <c r="K94" s="14">
        <v>0</v>
      </c>
      <c r="L94" s="13">
        <v>14924</v>
      </c>
      <c r="M94" s="5">
        <v>0</v>
      </c>
      <c r="N94" s="5">
        <v>0</v>
      </c>
      <c r="O94" s="5" t="s">
        <v>5</v>
      </c>
    </row>
  </sheetData>
  <conditionalFormatting sqref="C95:C1048576 C1:C2">
    <cfRule type="duplicateValues" dxfId="4" priority="8"/>
    <cfRule type="duplicateValues" dxfId="3" priority="9"/>
    <cfRule type="duplicateValues" dxfId="2" priority="10"/>
    <cfRule type="duplicateValues" dxfId="1" priority="12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Header>&amp;L&amp;G</oddHeader>
    <oddFooter>&amp;C&amp;P DE &amp;N</oddFooter>
  </headerFooter>
  <ignoredErrors>
    <ignoredError sqref="D86:D89 D90 D21 D37 D91:D92 D93:D94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ERICK MELARA</cp:lastModifiedBy>
  <cp:lastPrinted>2020-02-21T16:45:42Z</cp:lastPrinted>
  <dcterms:created xsi:type="dcterms:W3CDTF">2014-01-02T22:12:55Z</dcterms:created>
  <dcterms:modified xsi:type="dcterms:W3CDTF">2021-07-28T18:15:17Z</dcterms:modified>
</cp:coreProperties>
</file>