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ASESORES" sheetId="1" r:id="rId1"/>
  </sheets>
  <externalReferences>
    <externalReference r:id="rId2"/>
  </externalReferences>
  <definedNames>
    <definedName name="_xlnm._FilterDatabase" localSheetId="0" hidden="1">ASESORES!$A$2:$O$13</definedName>
    <definedName name="_xlnm.Print_Titles" localSheetId="0">ASESORES!$1:$2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1" l="1"/>
  <c r="K23" i="1"/>
  <c r="L23" i="1" s="1"/>
  <c r="D24" i="1"/>
  <c r="K24" i="1"/>
  <c r="L24" i="1" s="1"/>
  <c r="D25" i="1"/>
  <c r="K25" i="1"/>
  <c r="L25" i="1" s="1"/>
  <c r="D26" i="1"/>
  <c r="K26" i="1"/>
  <c r="L26" i="1" s="1"/>
  <c r="D27" i="1"/>
  <c r="K27" i="1"/>
  <c r="L27" i="1"/>
  <c r="D28" i="1"/>
  <c r="K28" i="1"/>
  <c r="L28" i="1" s="1"/>
  <c r="D29" i="1"/>
  <c r="K29" i="1"/>
  <c r="L29" i="1" s="1"/>
  <c r="D30" i="1"/>
  <c r="K30" i="1"/>
  <c r="L30" i="1" s="1"/>
  <c r="D31" i="1"/>
  <c r="K31" i="1"/>
  <c r="L31" i="1" s="1"/>
  <c r="D32" i="1"/>
  <c r="K32" i="1"/>
  <c r="L32" i="1" s="1"/>
  <c r="D33" i="1"/>
  <c r="K33" i="1"/>
  <c r="L33" i="1" s="1"/>
  <c r="D34" i="1"/>
  <c r="K34" i="1"/>
  <c r="L34" i="1"/>
  <c r="D35" i="1"/>
  <c r="K35" i="1"/>
  <c r="L35" i="1"/>
  <c r="D36" i="1"/>
  <c r="K36" i="1"/>
  <c r="L36" i="1" s="1"/>
  <c r="D37" i="1"/>
  <c r="K37" i="1"/>
  <c r="L37" i="1" s="1"/>
  <c r="D38" i="1"/>
  <c r="K38" i="1"/>
  <c r="L38" i="1" s="1"/>
  <c r="D39" i="1"/>
  <c r="K39" i="1"/>
  <c r="L39" i="1" s="1"/>
  <c r="D40" i="1"/>
  <c r="K40" i="1"/>
  <c r="L40" i="1" s="1"/>
  <c r="D41" i="1"/>
  <c r="K41" i="1"/>
  <c r="L41" i="1" s="1"/>
  <c r="D42" i="1"/>
  <c r="K42" i="1"/>
  <c r="L42" i="1"/>
  <c r="D43" i="1"/>
  <c r="K43" i="1"/>
  <c r="L43" i="1"/>
  <c r="D44" i="1"/>
  <c r="K44" i="1"/>
  <c r="L44" i="1" s="1"/>
  <c r="D45" i="1"/>
  <c r="K45" i="1"/>
  <c r="L45" i="1" s="1"/>
  <c r="D46" i="1"/>
  <c r="K46" i="1"/>
  <c r="L46" i="1" s="1"/>
  <c r="D47" i="1"/>
  <c r="K47" i="1"/>
  <c r="L47" i="1" s="1"/>
  <c r="D48" i="1"/>
  <c r="K48" i="1"/>
  <c r="L48" i="1" s="1"/>
  <c r="D49" i="1"/>
  <c r="K49" i="1"/>
  <c r="L49" i="1" s="1"/>
  <c r="D50" i="1"/>
  <c r="K50" i="1"/>
  <c r="L50" i="1"/>
  <c r="D51" i="1"/>
  <c r="K51" i="1"/>
  <c r="L51" i="1"/>
  <c r="D52" i="1"/>
  <c r="K52" i="1"/>
  <c r="L52" i="1" s="1"/>
  <c r="D53" i="1"/>
  <c r="K53" i="1"/>
  <c r="L53" i="1" s="1"/>
  <c r="D54" i="1"/>
  <c r="K54" i="1"/>
  <c r="L54" i="1" s="1"/>
  <c r="D55" i="1"/>
  <c r="K55" i="1"/>
  <c r="L55" i="1" s="1"/>
  <c r="D56" i="1"/>
  <c r="K56" i="1"/>
  <c r="L56" i="1" s="1"/>
  <c r="D57" i="1"/>
  <c r="K57" i="1"/>
  <c r="L57" i="1" s="1"/>
  <c r="D58" i="1"/>
  <c r="K58" i="1"/>
  <c r="L58" i="1"/>
  <c r="D59" i="1"/>
  <c r="K59" i="1"/>
  <c r="L59" i="1"/>
  <c r="D60" i="1"/>
  <c r="K60" i="1"/>
  <c r="L60" i="1" s="1"/>
  <c r="D61" i="1"/>
  <c r="K61" i="1"/>
  <c r="L61" i="1" s="1"/>
  <c r="D62" i="1"/>
  <c r="K62" i="1"/>
  <c r="L62" i="1" s="1"/>
  <c r="D63" i="1"/>
  <c r="K63" i="1"/>
  <c r="L63" i="1" s="1"/>
  <c r="D64" i="1"/>
  <c r="K64" i="1"/>
  <c r="L64" i="1" s="1"/>
  <c r="D65" i="1"/>
  <c r="K65" i="1"/>
  <c r="L65" i="1" s="1"/>
  <c r="D66" i="1"/>
  <c r="K66" i="1"/>
  <c r="L66" i="1"/>
  <c r="D67" i="1"/>
  <c r="K67" i="1"/>
  <c r="L67" i="1"/>
  <c r="D68" i="1"/>
  <c r="K68" i="1"/>
  <c r="L68" i="1" s="1"/>
  <c r="D69" i="1"/>
  <c r="K69" i="1"/>
  <c r="L69" i="1" s="1"/>
  <c r="D70" i="1"/>
  <c r="K70" i="1"/>
  <c r="L70" i="1" s="1"/>
  <c r="D71" i="1"/>
  <c r="K71" i="1"/>
  <c r="L71" i="1" s="1"/>
  <c r="D72" i="1"/>
  <c r="K72" i="1"/>
  <c r="L72" i="1" s="1"/>
  <c r="D73" i="1"/>
  <c r="K73" i="1"/>
  <c r="L73" i="1" s="1"/>
  <c r="D74" i="1"/>
  <c r="K74" i="1"/>
  <c r="L74" i="1"/>
  <c r="D75" i="1"/>
  <c r="K75" i="1"/>
  <c r="L75" i="1"/>
  <c r="D76" i="1"/>
  <c r="K76" i="1"/>
  <c r="L76" i="1" s="1"/>
  <c r="D77" i="1"/>
  <c r="K77" i="1"/>
  <c r="L77" i="1" s="1"/>
  <c r="D78" i="1"/>
  <c r="K78" i="1"/>
  <c r="L78" i="1" s="1"/>
  <c r="D79" i="1"/>
  <c r="K79" i="1"/>
  <c r="L79" i="1" s="1"/>
  <c r="D80" i="1"/>
  <c r="K80" i="1"/>
  <c r="L80" i="1" s="1"/>
  <c r="D81" i="1"/>
  <c r="K81" i="1"/>
  <c r="L81" i="1" s="1"/>
  <c r="D82" i="1"/>
  <c r="K82" i="1"/>
  <c r="L82" i="1"/>
  <c r="D83" i="1"/>
  <c r="K83" i="1"/>
  <c r="L83" i="1"/>
  <c r="D84" i="1"/>
  <c r="K84" i="1"/>
  <c r="L84" i="1" s="1"/>
  <c r="D85" i="1"/>
  <c r="K85" i="1"/>
  <c r="L85" i="1" s="1"/>
  <c r="D86" i="1"/>
  <c r="K86" i="1"/>
  <c r="L86" i="1" s="1"/>
  <c r="D87" i="1"/>
  <c r="K87" i="1"/>
  <c r="L87" i="1" s="1"/>
  <c r="D88" i="1"/>
  <c r="K88" i="1"/>
  <c r="L88" i="1" s="1"/>
  <c r="D89" i="1"/>
  <c r="K89" i="1"/>
  <c r="L89" i="1" s="1"/>
  <c r="D90" i="1"/>
  <c r="K90" i="1"/>
  <c r="L90" i="1"/>
  <c r="D91" i="1"/>
  <c r="K91" i="1"/>
  <c r="L91" i="1"/>
  <c r="D92" i="1"/>
  <c r="K92" i="1"/>
  <c r="L92" i="1" s="1"/>
  <c r="D93" i="1"/>
  <c r="K93" i="1"/>
  <c r="L93" i="1" s="1"/>
  <c r="D94" i="1"/>
  <c r="K94" i="1"/>
  <c r="L94" i="1" s="1"/>
  <c r="D19" i="1" l="1"/>
  <c r="K19" i="1"/>
  <c r="L19" i="1" s="1"/>
  <c r="D20" i="1"/>
  <c r="K20" i="1"/>
  <c r="L20" i="1" s="1"/>
  <c r="D21" i="1"/>
  <c r="K21" i="1"/>
  <c r="L21" i="1"/>
  <c r="D22" i="1"/>
  <c r="K22" i="1"/>
  <c r="L22" i="1" s="1"/>
  <c r="D18" i="1" l="1"/>
  <c r="K18" i="1"/>
  <c r="L18" i="1" s="1"/>
  <c r="K3" i="1" l="1"/>
  <c r="L3" i="1" s="1"/>
  <c r="K17" i="1" l="1"/>
  <c r="L17" i="1" s="1"/>
  <c r="K16" i="1"/>
  <c r="L16" i="1" s="1"/>
  <c r="D16" i="1"/>
  <c r="D17" i="1"/>
  <c r="K15" i="1" l="1"/>
  <c r="L15" i="1" s="1"/>
  <c r="K14" i="1"/>
  <c r="L14" i="1" s="1"/>
  <c r="K13" i="1"/>
  <c r="L13" i="1" s="1"/>
  <c r="K11" i="1"/>
  <c r="L11" i="1" s="1"/>
  <c r="K12" i="1"/>
  <c r="L12" i="1" s="1"/>
  <c r="K10" i="1"/>
  <c r="L10" i="1" s="1"/>
  <c r="K9" i="1"/>
  <c r="L9" i="1" s="1"/>
  <c r="K8" i="1"/>
  <c r="L8" i="1" s="1"/>
  <c r="K7" i="1"/>
  <c r="L7" i="1" s="1"/>
  <c r="K6" i="1"/>
  <c r="L6" i="1" s="1"/>
  <c r="K5" i="1"/>
  <c r="L5" i="1" s="1"/>
  <c r="K4" i="1"/>
  <c r="L4" i="1" s="1"/>
  <c r="D3" i="1" l="1"/>
  <c r="D4" i="1"/>
  <c r="D5" i="1"/>
  <c r="D6" i="1"/>
  <c r="D7" i="1"/>
  <c r="D8" i="1"/>
  <c r="D9" i="1"/>
  <c r="D10" i="1"/>
  <c r="D11" i="1"/>
  <c r="D12" i="1"/>
  <c r="D13" i="1"/>
  <c r="D14" i="1"/>
  <c r="D15" i="1"/>
</calcChain>
</file>

<file path=xl/sharedStrings.xml><?xml version="1.0" encoding="utf-8"?>
<sst xmlns="http://schemas.openxmlformats.org/spreadsheetml/2006/main" count="384" uniqueCount="149">
  <si>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</si>
  <si>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</si>
  <si>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</si>
  <si>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</si>
  <si>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</si>
  <si>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</si>
  <si>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</si>
  <si>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</si>
  <si>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</si>
  <si>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</si>
  <si>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</si>
  <si>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</si>
  <si>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</si>
  <si>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</si>
  <si>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</si>
  <si>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</si>
  <si>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ASESOR PROFESIONAL ESPECIALIZADO IV</t>
  </si>
  <si>
    <t>ASESOR PROFESIONAL ESPECIALIZADO II</t>
  </si>
  <si>
    <t>ASESOR PROFESIONAL ESPECIALIZADO III</t>
  </si>
  <si>
    <t>HUGO LEONEL  MORALES RAMIREZ</t>
  </si>
  <si>
    <t>CRISTIAN ALEJANDRO  CASTILLO VARGAS</t>
  </si>
  <si>
    <t>JUAN LUIS  GIRON MORALES</t>
  </si>
  <si>
    <t>MELVIN AUGUSTO  ORDOÑEZ HERRERA</t>
  </si>
  <si>
    <t>CARLOS HUMBERTO  HALL</t>
  </si>
  <si>
    <t>LUISA ANTONIETA  VALLE PERALTA DE TANCHEZ</t>
  </si>
  <si>
    <t>MARVIN FRANCISCO  SIERRA ROMERO</t>
  </si>
  <si>
    <t>RAFAEL   CHAPAS FRANCO</t>
  </si>
  <si>
    <t>LUIS GERMAN  TUCUX COYOY</t>
  </si>
  <si>
    <t>MELISSA   JIMENO FERNANDEZ</t>
  </si>
  <si>
    <t>MARIA  IVETTE  LEMUS BARRERA</t>
  </si>
  <si>
    <t>JORGE LUIS  DIAZ CASTILLO</t>
  </si>
  <si>
    <t>JOCELYNE ELISA  MARROQUIN AGUSTIN</t>
  </si>
  <si>
    <t>PAOLA MAITE  RODRIGUEZ MEJIA</t>
  </si>
  <si>
    <t>RUTH ANABELLA  MARTINEZ CASTELLANOS</t>
  </si>
  <si>
    <t>ILIANA LIZETH  CASTILLO GARCIA DE SANDOVAL</t>
  </si>
  <si>
    <t>JOSE MARIA DE JESUS RAMOS RODRIGUEZ</t>
  </si>
  <si>
    <t>RUBEN   GONZALEZ PELICO</t>
  </si>
  <si>
    <t>MAYRA ESTELA  RODRIGUEZ LORENZANA DE RAMIREZ</t>
  </si>
  <si>
    <t>MARIA JEANNETTE  REINA MANCILLA</t>
  </si>
  <si>
    <t>CANDELARIA FLORINDA  LOPEZ CHAVEZ</t>
  </si>
  <si>
    <t>EDWIN  DAVID   TURCIOS  HERNANDEZ</t>
  </si>
  <si>
    <t>SILVANA   GUEVARA  ROSALES</t>
  </si>
  <si>
    <t>BLANCA LIBERTAD  BARRIENTOS BOCHE DE CALDERON</t>
  </si>
  <si>
    <t>TOMASA ALICIA  BARRERA ROCA</t>
  </si>
  <si>
    <t>FATIMAH DEL ROSARIO  SAID FLORES</t>
  </si>
  <si>
    <t>SILVIA JUDITH  CASTRO SALGUERO</t>
  </si>
  <si>
    <t>AXEL NOE  POJOY CHIN</t>
  </si>
  <si>
    <t>ARNOLDO FELICIANO  OCHOA GODINEZ</t>
  </si>
  <si>
    <t>WALFRED ARMANDO  CANO TEJEDA</t>
  </si>
  <si>
    <t>MARIO IDABEL  LUCERO COTTO</t>
  </si>
  <si>
    <t>WLADIMIR ABDERAMAN  CHAVARRIA SIERRA</t>
  </si>
  <si>
    <t>KARLA YESENIA  CHACON</t>
  </si>
  <si>
    <t>NERY ORLANDO  ORTIZ GOMEZ</t>
  </si>
  <si>
    <t>SERGIO  DANIEL   LEAL  DUBON</t>
  </si>
  <si>
    <t>BRENDA LISSETTE  RAMIREZ RAMIREZ</t>
  </si>
  <si>
    <t>ELISEO   TAX ZAMORA</t>
  </si>
  <si>
    <t>HECTOR  ANDRES  SALAVERRIA FAZIO</t>
  </si>
  <si>
    <t>LUIS ABEL  GORDILLO QUINTANA</t>
  </si>
  <si>
    <t>JULIO GAMALIEL  SALAZAR BORRAYO</t>
  </si>
  <si>
    <t>ERWIN GABRIEL  MORALES HERNANDEZ</t>
  </si>
  <si>
    <t>LISSETTE DEL ROSARIO  CAXAJ ARANGO</t>
  </si>
  <si>
    <t>MARTA  LIDIA  GONZALEZ MONTENEGRO</t>
  </si>
  <si>
    <t>OSCAR OSWALDO  ORTEGA POZUELOS</t>
  </si>
  <si>
    <t>MILVIA YESENIA  MAYORGA NAVAS DE AGUSTIN</t>
  </si>
  <si>
    <t>LISSETH EDELMIRA  MONTENEGRO</t>
  </si>
  <si>
    <t>RENE BERNAL  MAZARIEGOS  MARROQUIN</t>
  </si>
  <si>
    <t>JOSE EULALIO  ANDRADE LOPEZ</t>
  </si>
  <si>
    <t>EMERSON RAUL  ARÉVALO  VELÁSQUEZ</t>
  </si>
  <si>
    <t>ERLA BETHZABE  GONZALEZ ALONZO</t>
  </si>
  <si>
    <t>RUTH NOEMI  GOMEZ MORALES</t>
  </si>
  <si>
    <t>SALOMON EDUARDO  MORALES PEREZ</t>
  </si>
  <si>
    <t>VERA LUCIA  GUTIERREZ ROLDAN DE CHAVEZ</t>
  </si>
  <si>
    <t>ELISA JOSEFINA  GARCIA FUTCH DE GUERRA</t>
  </si>
  <si>
    <t>EVELYN GISELA  RAMIREZ VELASQUEZ</t>
  </si>
  <si>
    <t>DAVID ROLANDO  MORATAYA RIVAS</t>
  </si>
  <si>
    <t>MONICA LETICIA  CAMPOSANO SALGUERO</t>
  </si>
  <si>
    <t>CRISTEL MARIA  CASTELLANOS RODRIGUEZ</t>
  </si>
  <si>
    <t>EVELYN CORINA  GARCIA RAMOS DE RODAS</t>
  </si>
  <si>
    <t>FRANCIS ISABEL  QUINTANA DIAZ</t>
  </si>
  <si>
    <t>PILAR   CHUC MELLADO</t>
  </si>
  <si>
    <t>NERI CONRRADO  AROCHE VANEGAS</t>
  </si>
  <si>
    <t>HILSE   MORALES SANTOS DE GAMBOA</t>
  </si>
  <si>
    <t>JUAN ALBINO  SANCHEZ PALENCIA</t>
  </si>
  <si>
    <t>LIDIA  INES  BARRIENTOS CALDERON</t>
  </si>
  <si>
    <t>ESTUARDO   CASTRO ORDOÑEZ</t>
  </si>
  <si>
    <t>SANDRA EDITH  MUÑOZ GARCIA DE ALVIZURES</t>
  </si>
  <si>
    <t>JOSE  MANUEL  GONZALEZ GOMEZ</t>
  </si>
  <si>
    <t>LUIS FERNANDO  ALVARADO CRUZ</t>
  </si>
  <si>
    <t>ANA LOURDES GABRIELA MARROQUIN LOCON</t>
  </si>
  <si>
    <t>DELIA MARINA  MENDEZ MELGAR</t>
  </si>
  <si>
    <t>IMELDA RUBINA  OROZCO VASQUEZ DE MARTIN</t>
  </si>
  <si>
    <t>ADRIANA  SUSANA   ARMENDARIZ ARREAGA</t>
  </si>
  <si>
    <t>MARTA JULIANA  CANEL YOC DE ACAJABON</t>
  </si>
  <si>
    <t>LUIS ANTONIO  GONZALEZ GIRON</t>
  </si>
  <si>
    <t>ANA GRISELDA  GONZALEZ LORENZANA</t>
  </si>
  <si>
    <t>OTTO  ARMANDO  CALVINISTI PINEDA</t>
  </si>
  <si>
    <t>LUIS ARMANDO  YAQUIAN RIVERA</t>
  </si>
  <si>
    <t>TOMASITA BEATRIZ  MARROQUIN MARTINEZ</t>
  </si>
  <si>
    <t>VERI ORNAN  GRAMAJO HERNANDEZ</t>
  </si>
  <si>
    <t>BRENDA  IRIS  ZELADA CIFUENTES</t>
  </si>
  <si>
    <t>HUGO ROLANDO  DIAZ PINTO</t>
  </si>
  <si>
    <t>HELCIRA MARIELA  GUZMAN TEOS</t>
  </si>
  <si>
    <t>MARTA IRENE  DEL CID QUEVEDO</t>
  </si>
  <si>
    <t>SERGIO MANUEL  LOPEZ CERVANTES</t>
  </si>
  <si>
    <t>ROLANDO   CHACACH CATU</t>
  </si>
  <si>
    <t>BASILIA AGUSTINA  SILVESTRE MONTEJO</t>
  </si>
  <si>
    <t>LESLI BRIZEIDA  CHILIN MORALES</t>
  </si>
  <si>
    <t>ISELA MAYARI  PORTILLO MORALES</t>
  </si>
  <si>
    <t>MARGARITA   MENCOS HERNANDEZ</t>
  </si>
  <si>
    <t>ALIDA NINETH  ALVARADO HERNANDEZ DE BETETA</t>
  </si>
  <si>
    <t>JOSUE ADELMO  SANDOVAL PALMA</t>
  </si>
  <si>
    <t>SUBDIRECCION INFORMACION SOCIAL</t>
  </si>
  <si>
    <t>SUBDIRECCION DE PROGRAMACION Y FORMULACION PRESUPUESTARIA</t>
  </si>
  <si>
    <t>SUBDIRECCION DE SERVICIOS GENERALES</t>
  </si>
  <si>
    <t>SUB DIRECCION DE POLITICAS Y PLANEACION ESTRATEGICA</t>
  </si>
  <si>
    <t>VICEMINISTERIO DE POLITICA, PLANIFICACION Y EVALUACION</t>
  </si>
  <si>
    <t>SUBDIRECCION DE NORMAS, CONTROL Y VIGILANCIA SOCIAL</t>
  </si>
  <si>
    <t>SUBDIRECCION DE APLICACION DE PERSONAL</t>
  </si>
  <si>
    <t>SUBDIRECCION DE INVENTARIOS</t>
  </si>
  <si>
    <t>SUBDIRECCION DE MONITOREO SOCIAL</t>
  </si>
  <si>
    <t>COOPERACION INTERNACIONAL</t>
  </si>
  <si>
    <t>SUBDIRECCION DE NOMINAS Y SALARIOS</t>
  </si>
  <si>
    <t>SUBDIRECCION DE SELECCION Y NOMBRAMIENTO DE PERSONAL</t>
  </si>
  <si>
    <t>ASESORIA JURIDICA</t>
  </si>
  <si>
    <t>SUBDIRECCION DE PROYECTOS</t>
  </si>
  <si>
    <t>SUBDIRECCION DE DISEÑO Y ORGANIZACION DE PROGRAMAS SOCIALES</t>
  </si>
  <si>
    <t>COMUNICACION SOCIAL</t>
  </si>
  <si>
    <t>SUBDIRECCION DE DISEÑO DE PROCESOS</t>
  </si>
  <si>
    <t>SUBDIRECCION DE ALMACEN</t>
  </si>
  <si>
    <t>VICEMINISTERIO DE PROTECCION SOCIAL</t>
  </si>
  <si>
    <t>AUDITORIA FINANCIERA Y DE SISTEMAS</t>
  </si>
  <si>
    <t>INFORMACION PUBLICA</t>
  </si>
  <si>
    <t>SUBDIRECCION DE ADMINISTRACION DE PERSONAL</t>
  </si>
  <si>
    <t>SUBDIRECCION DE COMPRAS</t>
  </si>
  <si>
    <t>SUBDIRECCION DE CONTABILIDAD</t>
  </si>
  <si>
    <t>DIRECCION DE RECURSOS HUMANOS</t>
  </si>
  <si>
    <t>SUBDIRECCION CONTROL FINANCIERO DE BENEFICIARIOS</t>
  </si>
  <si>
    <t>SUBDIRECCION DE INFRAESTRUCTURA TECNOLOGICA</t>
  </si>
  <si>
    <t>SUBDIRECCION DE CAPACITACION Y DESARROLLO</t>
  </si>
  <si>
    <t>COORDINACION AUDITORIAS SOCIALES</t>
  </si>
  <si>
    <t>SUBDIRECCION DE PRESUPUESTO</t>
  </si>
  <si>
    <t>MINISTERIO DE DESARROLLO SOCIAL</t>
  </si>
  <si>
    <t>SUBDIRECCION DE FIDEICOMISOS</t>
  </si>
  <si>
    <t>VICEMINISTERIO ADMINISTRATIVO FINANCIERO</t>
  </si>
  <si>
    <t>SUBDIRECCION DE EVALUACION SOCIAL</t>
  </si>
  <si>
    <t>SUBDIRECCION DE TESORERIA</t>
  </si>
  <si>
    <t>SUBDIRECCION DE INVESTIGACION Y DESARROLLO DE SISTEMAS</t>
  </si>
  <si>
    <t>SUBDIRECCION DE SOPORTE TECNICO</t>
  </si>
  <si>
    <t>Listado de Asesores del Despacho Superior y Viceministerios R-011 - 201 -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</si>
</sst>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_(\Q* #,##0.00_);_(\Q* \(#,##0.00\);_(\Q* \-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164" fontId="23" fillId="0" borderId="1" xfId="0" applyNumberFormat="1" applyFont="1" applyFill="1" applyBorder="1" applyAlignment="1" applyProtection="1">
      <alignment horizontal="center" vertical="center"/>
    </xf>
    <xf numFmtId="49" fontId="23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/>
    </xf>
    <xf numFmtId="0" fontId="23" fillId="0" borderId="1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Continuous"/>
    </xf>
    <xf numFmtId="0" fontId="6" fillId="2" borderId="1" xfId="0" applyFont="1" applyFill="1" applyBorder="1" applyAlignment="1" applyProtection="1">
      <alignment horizontal="center" vertical="center" wrapText="1"/>
    </xf>
    <xf numFmtId="164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/>
    <cellStyle name="Incorrecto" xfId="9" builtinId="27" customBuiltin="1"/>
    <cellStyle name="Neutral" xfId="10" builtinId="28" customBuiltin="1"/>
    <cellStyle name="Normal" xfId="0" builtinId="0"/>
    <cellStyle name="Normal 7" xfId="2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a%20carpeta%20(6)/INF.%20PUBLICA/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59">
          <cell r="D59" t="str">
            <v>SUB DIRECCION DE BECAS EDUCACION MEDIA</v>
          </cell>
          <cell r="M59" t="str">
            <v>011</v>
          </cell>
          <cell r="X59">
            <v>0</v>
          </cell>
        </row>
        <row r="100">
          <cell r="M100" t="str">
            <v>011</v>
          </cell>
          <cell r="X100">
            <v>0</v>
          </cell>
        </row>
        <row r="125">
          <cell r="M125" t="str">
            <v>011</v>
          </cell>
          <cell r="X125">
            <v>0</v>
          </cell>
        </row>
        <row r="152">
          <cell r="M152" t="str">
            <v>011</v>
          </cell>
          <cell r="X152">
            <v>0</v>
          </cell>
        </row>
        <row r="164">
          <cell r="M164" t="str">
            <v>011</v>
          </cell>
          <cell r="X164">
            <v>0</v>
          </cell>
        </row>
        <row r="167">
          <cell r="M167" t="str">
            <v>011</v>
          </cell>
          <cell r="X167">
            <v>0</v>
          </cell>
        </row>
        <row r="205">
          <cell r="M205" t="str">
            <v>011</v>
          </cell>
          <cell r="X205">
            <v>0</v>
          </cell>
        </row>
        <row r="274">
          <cell r="M274" t="str">
            <v>011</v>
          </cell>
          <cell r="X274">
            <v>0</v>
          </cell>
        </row>
        <row r="307">
          <cell r="M307" t="str">
            <v>011</v>
          </cell>
          <cell r="X307">
            <v>0</v>
          </cell>
        </row>
        <row r="308">
          <cell r="M308" t="str">
            <v>011</v>
          </cell>
          <cell r="X308">
            <v>0</v>
          </cell>
        </row>
        <row r="311">
          <cell r="M311" t="str">
            <v>011</v>
          </cell>
          <cell r="X311">
            <v>0</v>
          </cell>
        </row>
        <row r="342">
          <cell r="M342" t="str">
            <v>011</v>
          </cell>
          <cell r="X342">
            <v>0</v>
          </cell>
        </row>
        <row r="370">
          <cell r="M370" t="str">
            <v>011</v>
          </cell>
          <cell r="X37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"/>
  <sheetViews>
    <sheetView showGridLines="0" tabSelected="1" topLeftCell="D1" zoomScale="75" zoomScaleNormal="75" workbookViewId="0">
      <selection activeCell="M90" sqref="M90"/>
    </sheetView>
  </sheetViews>
  <sheetFormatPr baseColWidth="10" defaultRowHeight="14.25"/>
  <cols>
    <col min="1" max="1" width="6" style="1" customWidth="1"/>
    <col min="2" max="2" width="38.140625" style="2" bestFit="1" customWidth="1"/>
    <col min="3" max="3" width="50.7109375" style="2" bestFit="1" customWidth="1"/>
    <col min="4" max="4" width="7.7109375" style="2" customWidth="1"/>
    <col min="5" max="5" width="70.7109375" style="2" bestFit="1" customWidth="1"/>
    <col min="6" max="7" width="16.28515625" style="2" customWidth="1"/>
    <col min="8" max="8" width="18" style="2" customWidth="1"/>
    <col min="9" max="9" width="19.7109375" style="2" customWidth="1"/>
    <col min="10" max="10" width="18.140625" style="2" customWidth="1"/>
    <col min="11" max="11" width="22.5703125" style="2" customWidth="1"/>
    <col min="12" max="12" width="17.7109375" style="2" customWidth="1"/>
    <col min="13" max="14" width="13.5703125" style="2" customWidth="1"/>
    <col min="15" max="15" width="13.85546875" style="2" bestFit="1" customWidth="1"/>
    <col min="16" max="16384" width="11.42578125" style="2"/>
  </cols>
  <sheetData>
    <row r="1" spans="1:15" ht="45">
      <c r="A1" s="9" t="s">
        <v>148</v>
      </c>
      <c r="B1" s="3"/>
      <c r="C1" s="3"/>
      <c r="D1" s="9"/>
      <c r="E1" s="9"/>
      <c r="F1" s="9"/>
      <c r="G1" s="9"/>
      <c r="H1" s="9"/>
      <c r="I1" s="9"/>
      <c r="J1" s="9"/>
      <c r="K1" s="4"/>
      <c r="L1" s="3"/>
      <c r="M1" s="3"/>
      <c r="N1" s="3"/>
      <c r="O1" s="3"/>
    </row>
    <row r="2" spans="1:15" ht="66" customHeight="1">
      <c r="A2" s="10" t="s">
        <v>6</v>
      </c>
      <c r="B2" s="10" t="s">
        <v>3</v>
      </c>
      <c r="C2" s="10" t="s">
        <v>2</v>
      </c>
      <c r="D2" s="10" t="s">
        <v>1</v>
      </c>
      <c r="E2" s="10" t="s">
        <v>0</v>
      </c>
      <c r="F2" s="11" t="s">
        <v>14</v>
      </c>
      <c r="G2" s="11" t="s">
        <v>7</v>
      </c>
      <c r="H2" s="11" t="s">
        <v>13</v>
      </c>
      <c r="I2" s="11" t="s">
        <v>8</v>
      </c>
      <c r="J2" s="11" t="s">
        <v>9</v>
      </c>
      <c r="K2" s="11" t="s">
        <v>15</v>
      </c>
      <c r="L2" s="11" t="s">
        <v>10</v>
      </c>
      <c r="M2" s="12" t="s">
        <v>11</v>
      </c>
      <c r="N2" s="12" t="s">
        <v>12</v>
      </c>
      <c r="O2" s="11" t="s">
        <v>4</v>
      </c>
    </row>
    <row r="3" spans="1:15" ht="15">
      <c r="A3" s="8">
        <v>1</v>
      </c>
      <c r="B3" s="13" t="s">
        <v>17</v>
      </c>
      <c r="C3" s="13" t="s">
        <v>31</v>
      </c>
      <c r="D3" s="6" t="str">
        <f>'[1]DICIEMBRE 2018'!$M$59</f>
        <v>011</v>
      </c>
      <c r="E3" s="13" t="s">
        <v>120</v>
      </c>
      <c r="F3" s="14">
        <v>5835</v>
      </c>
      <c r="G3" s="14">
        <v>4000</v>
      </c>
      <c r="H3" s="14">
        <v>375</v>
      </c>
      <c r="I3" s="14">
        <v>4000</v>
      </c>
      <c r="J3" s="14">
        <v>250</v>
      </c>
      <c r="K3" s="16">
        <f>'[1]DICIEMBRE 2018'!$X$59</f>
        <v>0</v>
      </c>
      <c r="L3" s="14">
        <f>SUM(F3:K3)</f>
        <v>14460</v>
      </c>
      <c r="M3" s="5">
        <v>0</v>
      </c>
      <c r="N3" s="5">
        <v>0</v>
      </c>
      <c r="O3" s="5" t="s">
        <v>5</v>
      </c>
    </row>
    <row r="4" spans="1:15" ht="15">
      <c r="A4" s="8">
        <v>2</v>
      </c>
      <c r="B4" s="13" t="s">
        <v>18</v>
      </c>
      <c r="C4" s="13" t="s">
        <v>65</v>
      </c>
      <c r="D4" s="6" t="str">
        <f>'[1]DICIEMBRE 2018'!$M$100</f>
        <v>011</v>
      </c>
      <c r="E4" s="13" t="s">
        <v>137</v>
      </c>
      <c r="F4" s="14">
        <v>6297</v>
      </c>
      <c r="G4" s="14">
        <v>4000</v>
      </c>
      <c r="H4" s="14">
        <v>375</v>
      </c>
      <c r="I4" s="14">
        <v>4000</v>
      </c>
      <c r="J4" s="14">
        <v>250</v>
      </c>
      <c r="K4" s="16">
        <f>'[1]DICIEMBRE 2018'!$X$100</f>
        <v>0</v>
      </c>
      <c r="L4" s="14">
        <f t="shared" ref="L4:L17" si="0">SUM(F4:K4)</f>
        <v>14922</v>
      </c>
      <c r="M4" s="5">
        <v>0</v>
      </c>
      <c r="N4" s="5">
        <v>0</v>
      </c>
      <c r="O4" s="5" t="s">
        <v>5</v>
      </c>
    </row>
    <row r="5" spans="1:15" ht="15">
      <c r="A5" s="8">
        <v>3</v>
      </c>
      <c r="B5" s="13" t="s">
        <v>17</v>
      </c>
      <c r="C5" s="13" t="s">
        <v>62</v>
      </c>
      <c r="D5" s="6" t="str">
        <f>'[1]DICIEMBRE 2018'!$M$125</f>
        <v>011</v>
      </c>
      <c r="E5" s="13" t="s">
        <v>114</v>
      </c>
      <c r="F5" s="14">
        <v>5835</v>
      </c>
      <c r="G5" s="14">
        <v>4000</v>
      </c>
      <c r="H5" s="14">
        <v>375</v>
      </c>
      <c r="I5" s="14">
        <v>4000</v>
      </c>
      <c r="J5" s="14">
        <v>250</v>
      </c>
      <c r="K5" s="16">
        <f>'[1]DICIEMBRE 2018'!$X$125</f>
        <v>0</v>
      </c>
      <c r="L5" s="14">
        <f t="shared" si="0"/>
        <v>14460</v>
      </c>
      <c r="M5" s="5">
        <v>0</v>
      </c>
      <c r="N5" s="5">
        <v>0</v>
      </c>
      <c r="O5" s="5" t="s">
        <v>5</v>
      </c>
    </row>
    <row r="6" spans="1:15" ht="15">
      <c r="A6" s="8">
        <v>4</v>
      </c>
      <c r="B6" s="13" t="s">
        <v>18</v>
      </c>
      <c r="C6" s="13" t="s">
        <v>104</v>
      </c>
      <c r="D6" s="6" t="str">
        <f>'[1]DICIEMBRE 2018'!$M$152</f>
        <v>011</v>
      </c>
      <c r="E6" s="13" t="s">
        <v>125</v>
      </c>
      <c r="F6" s="14">
        <v>6297</v>
      </c>
      <c r="G6" s="14">
        <v>4000</v>
      </c>
      <c r="H6" s="14">
        <v>375</v>
      </c>
      <c r="I6" s="14">
        <v>4000</v>
      </c>
      <c r="J6" s="14">
        <v>250</v>
      </c>
      <c r="K6" s="16">
        <f>'[1]DICIEMBRE 2018'!$X$152</f>
        <v>0</v>
      </c>
      <c r="L6" s="14">
        <f t="shared" si="0"/>
        <v>14922</v>
      </c>
      <c r="M6" s="5">
        <v>0</v>
      </c>
      <c r="N6" s="5">
        <v>0</v>
      </c>
      <c r="O6" s="5" t="s">
        <v>5</v>
      </c>
    </row>
    <row r="7" spans="1:15" ht="15">
      <c r="A7" s="8">
        <v>5</v>
      </c>
      <c r="B7" s="13" t="s">
        <v>17</v>
      </c>
      <c r="C7" s="13" t="s">
        <v>19</v>
      </c>
      <c r="D7" s="6" t="str">
        <f>'[1]DICIEMBRE 2018'!$M$164</f>
        <v>011</v>
      </c>
      <c r="E7" s="13" t="s">
        <v>111</v>
      </c>
      <c r="F7" s="14">
        <v>5835</v>
      </c>
      <c r="G7" s="14">
        <v>4000</v>
      </c>
      <c r="H7" s="14">
        <v>375</v>
      </c>
      <c r="I7" s="14">
        <v>4000</v>
      </c>
      <c r="J7" s="14">
        <v>250</v>
      </c>
      <c r="K7" s="16">
        <f>'[1]DICIEMBRE 2018'!$X$164</f>
        <v>0</v>
      </c>
      <c r="L7" s="14">
        <f t="shared" si="0"/>
        <v>14460</v>
      </c>
      <c r="M7" s="5">
        <v>0</v>
      </c>
      <c r="N7" s="5">
        <v>0</v>
      </c>
      <c r="O7" s="5" t="s">
        <v>5</v>
      </c>
    </row>
    <row r="8" spans="1:15" ht="15">
      <c r="A8" s="8">
        <v>6</v>
      </c>
      <c r="B8" s="13" t="s">
        <v>16</v>
      </c>
      <c r="C8" s="13" t="s">
        <v>36</v>
      </c>
      <c r="D8" s="6" t="str">
        <f>'[1]DICIEMBRE 2018'!$M$167</f>
        <v>011</v>
      </c>
      <c r="E8" s="13" t="s">
        <v>124</v>
      </c>
      <c r="F8" s="14">
        <v>6759</v>
      </c>
      <c r="G8" s="14">
        <v>4000</v>
      </c>
      <c r="H8" s="14">
        <v>375</v>
      </c>
      <c r="I8" s="14">
        <v>4000</v>
      </c>
      <c r="J8" s="14">
        <v>250</v>
      </c>
      <c r="K8" s="16">
        <f>'[1]DICIEMBRE 2018'!$X$167</f>
        <v>0</v>
      </c>
      <c r="L8" s="14">
        <f t="shared" si="0"/>
        <v>15384</v>
      </c>
      <c r="M8" s="5">
        <v>0</v>
      </c>
      <c r="N8" s="5">
        <v>0</v>
      </c>
      <c r="O8" s="5" t="s">
        <v>5</v>
      </c>
    </row>
    <row r="9" spans="1:15" ht="15">
      <c r="A9" s="8">
        <v>7</v>
      </c>
      <c r="B9" s="13" t="s">
        <v>18</v>
      </c>
      <c r="C9" s="13" t="s">
        <v>26</v>
      </c>
      <c r="D9" s="6" t="str">
        <f>'[1]DICIEMBRE 2018'!$M$205</f>
        <v>011</v>
      </c>
      <c r="E9" s="13" t="s">
        <v>118</v>
      </c>
      <c r="F9" s="14">
        <v>6297</v>
      </c>
      <c r="G9" s="14">
        <v>4000</v>
      </c>
      <c r="H9" s="14">
        <v>375</v>
      </c>
      <c r="I9" s="14">
        <v>4000</v>
      </c>
      <c r="J9" s="14">
        <v>250</v>
      </c>
      <c r="K9" s="16">
        <f>'[1]DICIEMBRE 2018'!$X$205</f>
        <v>0</v>
      </c>
      <c r="L9" s="14">
        <f t="shared" si="0"/>
        <v>14922</v>
      </c>
      <c r="M9" s="5">
        <v>0</v>
      </c>
      <c r="N9" s="5">
        <v>0</v>
      </c>
      <c r="O9" s="5" t="s">
        <v>5</v>
      </c>
    </row>
    <row r="10" spans="1:15" ht="15">
      <c r="A10" s="8">
        <v>8</v>
      </c>
      <c r="B10" s="13" t="s">
        <v>18</v>
      </c>
      <c r="C10" s="13" t="s">
        <v>46</v>
      </c>
      <c r="D10" s="6" t="str">
        <f>'[1]DICIEMBRE 2018'!$M$274</f>
        <v>011</v>
      </c>
      <c r="E10" s="13" t="s">
        <v>128</v>
      </c>
      <c r="F10" s="14">
        <v>6297</v>
      </c>
      <c r="G10" s="14">
        <v>4000</v>
      </c>
      <c r="H10" s="14">
        <v>375</v>
      </c>
      <c r="I10" s="14">
        <v>4000</v>
      </c>
      <c r="J10" s="14">
        <v>250</v>
      </c>
      <c r="K10" s="16">
        <f>'[1]DICIEMBRE 2018'!$X$274</f>
        <v>0</v>
      </c>
      <c r="L10" s="14">
        <f t="shared" si="0"/>
        <v>14922</v>
      </c>
      <c r="M10" s="5">
        <v>0</v>
      </c>
      <c r="N10" s="5">
        <v>0</v>
      </c>
      <c r="O10" s="5" t="s">
        <v>5</v>
      </c>
    </row>
    <row r="11" spans="1:15" ht="15">
      <c r="A11" s="8">
        <v>9</v>
      </c>
      <c r="B11" s="13" t="s">
        <v>17</v>
      </c>
      <c r="C11" s="13" t="s">
        <v>30</v>
      </c>
      <c r="D11" s="6" t="str">
        <f>'[1]DICIEMBRE 2018'!M307</f>
        <v>011</v>
      </c>
      <c r="E11" s="13" t="s">
        <v>119</v>
      </c>
      <c r="F11" s="14">
        <v>5835</v>
      </c>
      <c r="G11" s="14">
        <v>4000</v>
      </c>
      <c r="H11" s="14">
        <v>375</v>
      </c>
      <c r="I11" s="14">
        <v>4000</v>
      </c>
      <c r="J11" s="14">
        <v>250</v>
      </c>
      <c r="K11" s="16">
        <f>'[1]DICIEMBRE 2018'!X307</f>
        <v>0</v>
      </c>
      <c r="L11" s="14">
        <f t="shared" si="0"/>
        <v>14460</v>
      </c>
      <c r="M11" s="5">
        <v>0</v>
      </c>
      <c r="N11" s="5">
        <v>0</v>
      </c>
      <c r="O11" s="5" t="s">
        <v>5</v>
      </c>
    </row>
    <row r="12" spans="1:15" ht="15">
      <c r="A12" s="8">
        <v>10</v>
      </c>
      <c r="B12" s="13" t="s">
        <v>18</v>
      </c>
      <c r="C12" s="13" t="s">
        <v>64</v>
      </c>
      <c r="D12" s="6" t="str">
        <f>'[1]DICIEMBRE 2018'!M308</f>
        <v>011</v>
      </c>
      <c r="E12" s="13" t="s">
        <v>125</v>
      </c>
      <c r="F12" s="14">
        <v>6297</v>
      </c>
      <c r="G12" s="14">
        <v>4000</v>
      </c>
      <c r="H12" s="14">
        <v>375</v>
      </c>
      <c r="I12" s="14">
        <v>4000</v>
      </c>
      <c r="J12" s="14">
        <v>250</v>
      </c>
      <c r="K12" s="16">
        <f>'[1]DICIEMBRE 2018'!X308</f>
        <v>0</v>
      </c>
      <c r="L12" s="14">
        <f t="shared" si="0"/>
        <v>14922</v>
      </c>
      <c r="M12" s="5">
        <v>0</v>
      </c>
      <c r="N12" s="5">
        <v>0</v>
      </c>
      <c r="O12" s="5" t="s">
        <v>5</v>
      </c>
    </row>
    <row r="13" spans="1:15" ht="15">
      <c r="A13" s="8">
        <v>11</v>
      </c>
      <c r="B13" s="13" t="s">
        <v>18</v>
      </c>
      <c r="C13" s="13" t="s">
        <v>43</v>
      </c>
      <c r="D13" s="6" t="str">
        <f>'[1]DICIEMBRE 2018'!$M$311</f>
        <v>011</v>
      </c>
      <c r="E13" s="13" t="s">
        <v>126</v>
      </c>
      <c r="F13" s="14">
        <v>6297</v>
      </c>
      <c r="G13" s="14">
        <v>4000</v>
      </c>
      <c r="H13" s="14">
        <v>375</v>
      </c>
      <c r="I13" s="14">
        <v>4000</v>
      </c>
      <c r="J13" s="14">
        <v>250</v>
      </c>
      <c r="K13" s="16">
        <f>'[1]DICIEMBRE 2018'!$X$311</f>
        <v>0</v>
      </c>
      <c r="L13" s="14">
        <f t="shared" si="0"/>
        <v>14922</v>
      </c>
      <c r="M13" s="5">
        <v>0</v>
      </c>
      <c r="N13" s="5">
        <v>0</v>
      </c>
      <c r="O13" s="5" t="s">
        <v>5</v>
      </c>
    </row>
    <row r="14" spans="1:15" ht="15">
      <c r="A14" s="7">
        <v>12</v>
      </c>
      <c r="B14" s="13" t="s">
        <v>18</v>
      </c>
      <c r="C14" s="13" t="s">
        <v>32</v>
      </c>
      <c r="D14" s="7" t="str">
        <f>'[1]DICIEMBRE 2018'!$M$342</f>
        <v>011</v>
      </c>
      <c r="E14" s="13" t="s">
        <v>121</v>
      </c>
      <c r="F14" s="14">
        <v>6297</v>
      </c>
      <c r="G14" s="14">
        <v>4000</v>
      </c>
      <c r="H14" s="14">
        <v>375</v>
      </c>
      <c r="I14" s="14">
        <v>4000</v>
      </c>
      <c r="J14" s="14">
        <v>250</v>
      </c>
      <c r="K14" s="16">
        <f>'[1]DICIEMBRE 2018'!$X$342</f>
        <v>0</v>
      </c>
      <c r="L14" s="14">
        <f t="shared" si="0"/>
        <v>14922</v>
      </c>
      <c r="M14" s="5">
        <v>0</v>
      </c>
      <c r="N14" s="5">
        <v>0</v>
      </c>
      <c r="O14" s="5" t="s">
        <v>5</v>
      </c>
    </row>
    <row r="15" spans="1:15" ht="15">
      <c r="A15" s="7">
        <v>13</v>
      </c>
      <c r="B15" s="13" t="s">
        <v>18</v>
      </c>
      <c r="C15" s="13" t="s">
        <v>34</v>
      </c>
      <c r="D15" s="7" t="str">
        <f>'[1]DICIEMBRE 2018'!$M$370</f>
        <v>011</v>
      </c>
      <c r="E15" s="13" t="s">
        <v>123</v>
      </c>
      <c r="F15" s="14">
        <v>6297</v>
      </c>
      <c r="G15" s="14">
        <v>4000</v>
      </c>
      <c r="H15" s="14">
        <v>375</v>
      </c>
      <c r="I15" s="14">
        <v>4000</v>
      </c>
      <c r="J15" s="14">
        <v>250</v>
      </c>
      <c r="K15" s="16">
        <f>'[1]DICIEMBRE 2018'!$X$370</f>
        <v>0</v>
      </c>
      <c r="L15" s="14">
        <f t="shared" si="0"/>
        <v>14922</v>
      </c>
      <c r="M15" s="5">
        <v>0</v>
      </c>
      <c r="N15" s="5">
        <v>0</v>
      </c>
      <c r="O15" s="5" t="s">
        <v>5</v>
      </c>
    </row>
    <row r="16" spans="1:15" ht="15">
      <c r="A16" s="15">
        <v>14</v>
      </c>
      <c r="B16" s="13" t="s">
        <v>16</v>
      </c>
      <c r="C16" s="13" t="s">
        <v>85</v>
      </c>
      <c r="D16" s="7" t="str">
        <f>'[1]DICIEMBRE 2018'!$M$370</f>
        <v>011</v>
      </c>
      <c r="E16" s="13" t="s">
        <v>135</v>
      </c>
      <c r="F16" s="14">
        <v>6759</v>
      </c>
      <c r="G16" s="14">
        <v>4000</v>
      </c>
      <c r="H16" s="14">
        <v>375</v>
      </c>
      <c r="I16" s="14">
        <v>4000</v>
      </c>
      <c r="J16" s="14">
        <v>250</v>
      </c>
      <c r="K16" s="16">
        <f>'[1]DICIEMBRE 2018'!$X$342</f>
        <v>0</v>
      </c>
      <c r="L16" s="14">
        <f t="shared" si="0"/>
        <v>15384</v>
      </c>
      <c r="M16" s="5">
        <v>0</v>
      </c>
      <c r="N16" s="5">
        <v>0</v>
      </c>
      <c r="O16" s="5" t="s">
        <v>5</v>
      </c>
    </row>
    <row r="17" spans="1:15" ht="15">
      <c r="A17" s="15">
        <v>15</v>
      </c>
      <c r="B17" s="13" t="s">
        <v>16</v>
      </c>
      <c r="C17" s="13" t="s">
        <v>84</v>
      </c>
      <c r="D17" s="7" t="str">
        <f>'[1]DICIEMBRE 2018'!$M$370</f>
        <v>011</v>
      </c>
      <c r="E17" s="13" t="s">
        <v>143</v>
      </c>
      <c r="F17" s="14">
        <v>6759</v>
      </c>
      <c r="G17" s="14">
        <v>4000</v>
      </c>
      <c r="H17" s="14">
        <v>0</v>
      </c>
      <c r="I17" s="14">
        <v>4000</v>
      </c>
      <c r="J17" s="14">
        <v>250</v>
      </c>
      <c r="K17" s="16">
        <f>'[1]DICIEMBRE 2018'!$X$370</f>
        <v>0</v>
      </c>
      <c r="L17" s="14">
        <f t="shared" si="0"/>
        <v>15009</v>
      </c>
      <c r="M17" s="5">
        <v>0</v>
      </c>
      <c r="N17" s="5">
        <v>0</v>
      </c>
      <c r="O17" s="5" t="s">
        <v>5</v>
      </c>
    </row>
    <row r="18" spans="1:15" ht="15">
      <c r="A18" s="15">
        <v>16</v>
      </c>
      <c r="B18" s="13" t="s">
        <v>17</v>
      </c>
      <c r="C18" s="13" t="s">
        <v>35</v>
      </c>
      <c r="D18" s="7" t="str">
        <f>'[1]DICIEMBRE 2018'!$M$370</f>
        <v>011</v>
      </c>
      <c r="E18" s="13" t="s">
        <v>111</v>
      </c>
      <c r="F18" s="14">
        <v>5835</v>
      </c>
      <c r="G18" s="14">
        <v>4000</v>
      </c>
      <c r="H18" s="14">
        <v>375</v>
      </c>
      <c r="I18" s="14">
        <v>4000</v>
      </c>
      <c r="J18" s="14">
        <v>250</v>
      </c>
      <c r="K18" s="16">
        <f>'[1]DICIEMBRE 2018'!$X$370</f>
        <v>0</v>
      </c>
      <c r="L18" s="14">
        <f t="shared" ref="L18" si="1">SUM(F18:K18)</f>
        <v>14460</v>
      </c>
      <c r="M18" s="5">
        <v>0</v>
      </c>
      <c r="N18" s="5">
        <v>0</v>
      </c>
      <c r="O18" s="5" t="s">
        <v>5</v>
      </c>
    </row>
    <row r="19" spans="1:15" ht="15">
      <c r="A19" s="15">
        <v>17</v>
      </c>
      <c r="B19" s="13" t="s">
        <v>18</v>
      </c>
      <c r="C19" s="13" t="s">
        <v>57</v>
      </c>
      <c r="D19" s="7" t="str">
        <f>'[1]DICIEMBRE 2018'!$M$370</f>
        <v>011</v>
      </c>
      <c r="E19" s="13" t="s">
        <v>113</v>
      </c>
      <c r="F19" s="14">
        <v>6297</v>
      </c>
      <c r="G19" s="14">
        <v>4000</v>
      </c>
      <c r="H19" s="14">
        <v>375</v>
      </c>
      <c r="I19" s="14">
        <v>4000</v>
      </c>
      <c r="J19" s="14">
        <v>250</v>
      </c>
      <c r="K19" s="16">
        <f>'[1]DICIEMBRE 2018'!$X$370</f>
        <v>0</v>
      </c>
      <c r="L19" s="14">
        <f t="shared" ref="L19:L22" si="2">SUM(F19:K19)</f>
        <v>14922</v>
      </c>
      <c r="M19" s="5">
        <v>0</v>
      </c>
      <c r="N19" s="5">
        <v>0</v>
      </c>
      <c r="O19" s="5" t="s">
        <v>5</v>
      </c>
    </row>
    <row r="20" spans="1:15" ht="15">
      <c r="A20" s="15">
        <v>18</v>
      </c>
      <c r="B20" s="13" t="s">
        <v>17</v>
      </c>
      <c r="C20" s="13" t="s">
        <v>87</v>
      </c>
      <c r="D20" s="7" t="str">
        <f>'[1]DICIEMBRE 2018'!$M$370</f>
        <v>011</v>
      </c>
      <c r="E20" s="13" t="s">
        <v>127</v>
      </c>
      <c r="F20" s="14">
        <v>5835</v>
      </c>
      <c r="G20" s="14">
        <v>4000</v>
      </c>
      <c r="H20" s="14">
        <v>375</v>
      </c>
      <c r="I20" s="14">
        <v>4000</v>
      </c>
      <c r="J20" s="14">
        <v>250</v>
      </c>
      <c r="K20" s="16">
        <f>'[1]DICIEMBRE 2018'!$X$370</f>
        <v>0</v>
      </c>
      <c r="L20" s="14">
        <f t="shared" si="2"/>
        <v>14460</v>
      </c>
      <c r="M20" s="5">
        <v>0</v>
      </c>
      <c r="N20" s="5">
        <v>0</v>
      </c>
      <c r="O20" s="5" t="s">
        <v>5</v>
      </c>
    </row>
    <row r="21" spans="1:15" ht="15">
      <c r="A21" s="15">
        <v>19</v>
      </c>
      <c r="B21" s="13" t="s">
        <v>16</v>
      </c>
      <c r="C21" s="13" t="s">
        <v>94</v>
      </c>
      <c r="D21" s="7" t="str">
        <f>'[1]DICIEMBRE 2018'!$M$370</f>
        <v>011</v>
      </c>
      <c r="E21" s="13" t="s">
        <v>116</v>
      </c>
      <c r="F21" s="14">
        <v>6759</v>
      </c>
      <c r="G21" s="14">
        <v>4000</v>
      </c>
      <c r="H21" s="14">
        <v>375</v>
      </c>
      <c r="I21" s="14">
        <v>4000</v>
      </c>
      <c r="J21" s="14">
        <v>250</v>
      </c>
      <c r="K21" s="16">
        <f>'[1]DICIEMBRE 2018'!$X$370</f>
        <v>0</v>
      </c>
      <c r="L21" s="14">
        <f t="shared" si="2"/>
        <v>15384</v>
      </c>
      <c r="M21" s="5">
        <v>0</v>
      </c>
      <c r="N21" s="5">
        <v>0</v>
      </c>
      <c r="O21" s="5" t="s">
        <v>5</v>
      </c>
    </row>
    <row r="22" spans="1:15" ht="15">
      <c r="A22" s="15">
        <v>20</v>
      </c>
      <c r="B22" s="13" t="s">
        <v>16</v>
      </c>
      <c r="C22" s="13" t="s">
        <v>20</v>
      </c>
      <c r="D22" s="7" t="str">
        <f>'[1]DICIEMBRE 2018'!$M$370</f>
        <v>011</v>
      </c>
      <c r="E22" s="13" t="s">
        <v>112</v>
      </c>
      <c r="F22" s="14">
        <v>6759</v>
      </c>
      <c r="G22" s="14">
        <v>4000</v>
      </c>
      <c r="H22" s="14">
        <v>375</v>
      </c>
      <c r="I22" s="14">
        <v>4000</v>
      </c>
      <c r="J22" s="14">
        <v>250</v>
      </c>
      <c r="K22" s="16">
        <f>'[1]DICIEMBRE 2018'!$X$370</f>
        <v>0</v>
      </c>
      <c r="L22" s="14">
        <f t="shared" si="2"/>
        <v>15384</v>
      </c>
      <c r="M22" s="5">
        <v>0</v>
      </c>
      <c r="N22" s="5">
        <v>0</v>
      </c>
      <c r="O22" s="5" t="s">
        <v>5</v>
      </c>
    </row>
    <row r="23" spans="1:15" ht="15">
      <c r="A23" s="15">
        <v>21</v>
      </c>
      <c r="B23" s="13" t="s">
        <v>18</v>
      </c>
      <c r="C23" s="13" t="s">
        <v>52</v>
      </c>
      <c r="D23" s="7" t="str">
        <f>'[1]DICIEMBRE 2018'!$M$370</f>
        <v>011</v>
      </c>
      <c r="E23" s="13" t="s">
        <v>122</v>
      </c>
      <c r="F23" s="14">
        <v>6297</v>
      </c>
      <c r="G23" s="14">
        <v>4000</v>
      </c>
      <c r="H23" s="14">
        <v>375</v>
      </c>
      <c r="I23" s="14">
        <v>4000</v>
      </c>
      <c r="J23" s="14">
        <v>250</v>
      </c>
      <c r="K23" s="16">
        <f>'[1]DICIEMBRE 2018'!$X$370</f>
        <v>0</v>
      </c>
      <c r="L23" s="14">
        <f t="shared" ref="L23:L86" si="3">SUM(F23:K23)</f>
        <v>14922</v>
      </c>
      <c r="M23" s="5">
        <v>0</v>
      </c>
      <c r="N23" s="5">
        <v>0</v>
      </c>
      <c r="O23" s="5" t="s">
        <v>5</v>
      </c>
    </row>
    <row r="24" spans="1:15" ht="15">
      <c r="A24" s="15">
        <v>22</v>
      </c>
      <c r="B24" s="13" t="s">
        <v>18</v>
      </c>
      <c r="C24" s="13" t="s">
        <v>76</v>
      </c>
      <c r="D24" s="7" t="str">
        <f>'[1]DICIEMBRE 2018'!$M$370</f>
        <v>011</v>
      </c>
      <c r="E24" s="13" t="s">
        <v>117</v>
      </c>
      <c r="F24" s="14">
        <v>6297</v>
      </c>
      <c r="G24" s="14">
        <v>4000</v>
      </c>
      <c r="H24" s="14">
        <v>375</v>
      </c>
      <c r="I24" s="14">
        <v>4000</v>
      </c>
      <c r="J24" s="14">
        <v>250</v>
      </c>
      <c r="K24" s="16">
        <f>'[1]DICIEMBRE 2018'!$X$370</f>
        <v>0</v>
      </c>
      <c r="L24" s="14">
        <f t="shared" si="3"/>
        <v>14922</v>
      </c>
      <c r="M24" s="5">
        <v>0</v>
      </c>
      <c r="N24" s="5">
        <v>0</v>
      </c>
      <c r="O24" s="5" t="s">
        <v>5</v>
      </c>
    </row>
    <row r="25" spans="1:15" ht="15">
      <c r="A25" s="15">
        <v>23</v>
      </c>
      <c r="B25" s="13" t="s">
        <v>18</v>
      </c>
      <c r="C25" s="13" t="s">
        <v>25</v>
      </c>
      <c r="D25" s="7" t="str">
        <f>'[1]DICIEMBRE 2018'!$M$370</f>
        <v>011</v>
      </c>
      <c r="E25" s="13" t="s">
        <v>117</v>
      </c>
      <c r="F25" s="14">
        <v>6297</v>
      </c>
      <c r="G25" s="14">
        <v>4000</v>
      </c>
      <c r="H25" s="14">
        <v>375</v>
      </c>
      <c r="I25" s="14">
        <v>4000</v>
      </c>
      <c r="J25" s="14">
        <v>250</v>
      </c>
      <c r="K25" s="16">
        <f>'[1]DICIEMBRE 2018'!$X$370</f>
        <v>0</v>
      </c>
      <c r="L25" s="14">
        <f t="shared" si="3"/>
        <v>14922</v>
      </c>
      <c r="M25" s="5">
        <v>0</v>
      </c>
      <c r="N25" s="5">
        <v>0</v>
      </c>
      <c r="O25" s="5" t="s">
        <v>5</v>
      </c>
    </row>
    <row r="26" spans="1:15" ht="15">
      <c r="A26" s="15">
        <v>24</v>
      </c>
      <c r="B26" s="13" t="s">
        <v>17</v>
      </c>
      <c r="C26" s="13" t="s">
        <v>68</v>
      </c>
      <c r="D26" s="7" t="str">
        <f>'[1]DICIEMBRE 2018'!$M$370</f>
        <v>011</v>
      </c>
      <c r="E26" s="13" t="s">
        <v>127</v>
      </c>
      <c r="F26" s="14">
        <v>5835</v>
      </c>
      <c r="G26" s="14">
        <v>4000</v>
      </c>
      <c r="H26" s="14">
        <v>375</v>
      </c>
      <c r="I26" s="14">
        <v>4000</v>
      </c>
      <c r="J26" s="14">
        <v>250</v>
      </c>
      <c r="K26" s="16">
        <f>'[1]DICIEMBRE 2018'!$X$370</f>
        <v>0</v>
      </c>
      <c r="L26" s="14">
        <f t="shared" si="3"/>
        <v>14460</v>
      </c>
      <c r="M26" s="5">
        <v>0</v>
      </c>
      <c r="N26" s="5">
        <v>0</v>
      </c>
      <c r="O26" s="5" t="s">
        <v>5</v>
      </c>
    </row>
    <row r="27" spans="1:15" ht="15">
      <c r="A27" s="15">
        <v>25</v>
      </c>
      <c r="B27" s="13" t="s">
        <v>18</v>
      </c>
      <c r="C27" s="13" t="s">
        <v>70</v>
      </c>
      <c r="D27" s="7" t="str">
        <f>'[1]DICIEMBRE 2018'!$M$370</f>
        <v>011</v>
      </c>
      <c r="E27" s="13" t="s">
        <v>139</v>
      </c>
      <c r="F27" s="14">
        <v>6297</v>
      </c>
      <c r="G27" s="14">
        <v>4000</v>
      </c>
      <c r="H27" s="14">
        <v>375</v>
      </c>
      <c r="I27" s="14">
        <v>4000</v>
      </c>
      <c r="J27" s="14">
        <v>250</v>
      </c>
      <c r="K27" s="16">
        <f>'[1]DICIEMBRE 2018'!$X$370</f>
        <v>0</v>
      </c>
      <c r="L27" s="14">
        <f t="shared" si="3"/>
        <v>14922</v>
      </c>
      <c r="M27" s="5">
        <v>0</v>
      </c>
      <c r="N27" s="5">
        <v>0</v>
      </c>
      <c r="O27" s="5" t="s">
        <v>5</v>
      </c>
    </row>
    <row r="28" spans="1:15" ht="15">
      <c r="A28" s="15">
        <v>26</v>
      </c>
      <c r="B28" s="13" t="s">
        <v>18</v>
      </c>
      <c r="C28" s="13" t="s">
        <v>71</v>
      </c>
      <c r="D28" s="7" t="str">
        <f>'[1]DICIEMBRE 2018'!$M$370</f>
        <v>011</v>
      </c>
      <c r="E28" s="13" t="s">
        <v>126</v>
      </c>
      <c r="F28" s="14">
        <v>6297</v>
      </c>
      <c r="G28" s="14">
        <v>4000</v>
      </c>
      <c r="H28" s="14">
        <v>375</v>
      </c>
      <c r="I28" s="14">
        <v>4000</v>
      </c>
      <c r="J28" s="14">
        <v>250</v>
      </c>
      <c r="K28" s="16">
        <f>'[1]DICIEMBRE 2018'!$X$370</f>
        <v>0</v>
      </c>
      <c r="L28" s="14">
        <f t="shared" si="3"/>
        <v>14922</v>
      </c>
      <c r="M28" s="5">
        <v>0</v>
      </c>
      <c r="N28" s="5">
        <v>0</v>
      </c>
      <c r="O28" s="5" t="s">
        <v>5</v>
      </c>
    </row>
    <row r="29" spans="1:15" ht="15">
      <c r="A29" s="15">
        <v>27</v>
      </c>
      <c r="B29" s="13" t="s">
        <v>16</v>
      </c>
      <c r="C29" s="13" t="s">
        <v>74</v>
      </c>
      <c r="D29" s="7" t="str">
        <f>'[1]DICIEMBRE 2018'!$M$370</f>
        <v>011</v>
      </c>
      <c r="E29" s="13" t="s">
        <v>119</v>
      </c>
      <c r="F29" s="14">
        <v>6759</v>
      </c>
      <c r="G29" s="14">
        <v>4000</v>
      </c>
      <c r="H29" s="14">
        <v>375</v>
      </c>
      <c r="I29" s="14">
        <v>4000</v>
      </c>
      <c r="J29" s="14">
        <v>250</v>
      </c>
      <c r="K29" s="16">
        <f>'[1]DICIEMBRE 2018'!$X$370</f>
        <v>0</v>
      </c>
      <c r="L29" s="14">
        <f t="shared" si="3"/>
        <v>15384</v>
      </c>
      <c r="M29" s="5">
        <v>0</v>
      </c>
      <c r="N29" s="5">
        <v>0</v>
      </c>
      <c r="O29" s="5" t="s">
        <v>5</v>
      </c>
    </row>
    <row r="30" spans="1:15" ht="15">
      <c r="A30" s="15">
        <v>28</v>
      </c>
      <c r="B30" s="13" t="s">
        <v>18</v>
      </c>
      <c r="C30" s="13" t="s">
        <v>99</v>
      </c>
      <c r="D30" s="7" t="str">
        <f>'[1]DICIEMBRE 2018'!$M$370</f>
        <v>011</v>
      </c>
      <c r="E30" s="13" t="s">
        <v>132</v>
      </c>
      <c r="F30" s="14">
        <v>6297</v>
      </c>
      <c r="G30" s="14">
        <v>4000</v>
      </c>
      <c r="H30" s="14">
        <v>375</v>
      </c>
      <c r="I30" s="14">
        <v>4000</v>
      </c>
      <c r="J30" s="14">
        <v>250</v>
      </c>
      <c r="K30" s="16">
        <f>'[1]DICIEMBRE 2018'!$X$370</f>
        <v>0</v>
      </c>
      <c r="L30" s="14">
        <f t="shared" si="3"/>
        <v>14922</v>
      </c>
      <c r="M30" s="5">
        <v>0</v>
      </c>
      <c r="N30" s="5">
        <v>0</v>
      </c>
      <c r="O30" s="5" t="s">
        <v>5</v>
      </c>
    </row>
    <row r="31" spans="1:15" ht="15">
      <c r="A31" s="15">
        <v>29</v>
      </c>
      <c r="B31" s="13" t="s">
        <v>16</v>
      </c>
      <c r="C31" s="13" t="s">
        <v>60</v>
      </c>
      <c r="D31" s="7" t="str">
        <f>'[1]DICIEMBRE 2018'!$M$370</f>
        <v>011</v>
      </c>
      <c r="E31" s="13" t="s">
        <v>116</v>
      </c>
      <c r="F31" s="14">
        <v>6759</v>
      </c>
      <c r="G31" s="14">
        <v>4000</v>
      </c>
      <c r="H31" s="14">
        <v>375</v>
      </c>
      <c r="I31" s="14">
        <v>4000</v>
      </c>
      <c r="J31" s="14">
        <v>250</v>
      </c>
      <c r="K31" s="16">
        <f>'[1]DICIEMBRE 2018'!$X$370</f>
        <v>0</v>
      </c>
      <c r="L31" s="14">
        <f t="shared" si="3"/>
        <v>15384</v>
      </c>
      <c r="M31" s="5">
        <v>0</v>
      </c>
      <c r="N31" s="5">
        <v>0</v>
      </c>
      <c r="O31" s="5" t="s">
        <v>5</v>
      </c>
    </row>
    <row r="32" spans="1:15" ht="15">
      <c r="A32" s="15">
        <v>30</v>
      </c>
      <c r="B32" s="13" t="s">
        <v>17</v>
      </c>
      <c r="C32" s="13" t="s">
        <v>67</v>
      </c>
      <c r="D32" s="7" t="str">
        <f>'[1]DICIEMBRE 2018'!$M$370</f>
        <v>011</v>
      </c>
      <c r="E32" s="13" t="s">
        <v>111</v>
      </c>
      <c r="F32" s="14">
        <v>5835</v>
      </c>
      <c r="G32" s="14">
        <v>4000</v>
      </c>
      <c r="H32" s="14">
        <v>375</v>
      </c>
      <c r="I32" s="14">
        <v>4000</v>
      </c>
      <c r="J32" s="14">
        <v>250</v>
      </c>
      <c r="K32" s="16">
        <f>'[1]DICIEMBRE 2018'!$X$370</f>
        <v>0</v>
      </c>
      <c r="L32" s="14">
        <f t="shared" si="3"/>
        <v>14460</v>
      </c>
      <c r="M32" s="5">
        <v>0</v>
      </c>
      <c r="N32" s="5">
        <v>0</v>
      </c>
      <c r="O32" s="5" t="s">
        <v>5</v>
      </c>
    </row>
    <row r="33" spans="1:15" ht="15">
      <c r="A33" s="15">
        <v>31</v>
      </c>
      <c r="B33" s="13" t="s">
        <v>17</v>
      </c>
      <c r="C33" s="13" t="s">
        <v>44</v>
      </c>
      <c r="D33" s="7" t="str">
        <f>'[1]DICIEMBRE 2018'!$M$370</f>
        <v>011</v>
      </c>
      <c r="E33" s="13" t="s">
        <v>125</v>
      </c>
      <c r="F33" s="14">
        <v>5835</v>
      </c>
      <c r="G33" s="14">
        <v>4000</v>
      </c>
      <c r="H33" s="14">
        <v>375</v>
      </c>
      <c r="I33" s="14">
        <v>4000</v>
      </c>
      <c r="J33" s="14">
        <v>250</v>
      </c>
      <c r="K33" s="16">
        <f>'[1]DICIEMBRE 2018'!$X$370</f>
        <v>0</v>
      </c>
      <c r="L33" s="14">
        <f t="shared" si="3"/>
        <v>14460</v>
      </c>
      <c r="M33" s="5">
        <v>0</v>
      </c>
      <c r="N33" s="5">
        <v>0</v>
      </c>
      <c r="O33" s="5" t="s">
        <v>5</v>
      </c>
    </row>
    <row r="34" spans="1:15" ht="15">
      <c r="A34" s="15">
        <v>32</v>
      </c>
      <c r="B34" s="13" t="s">
        <v>18</v>
      </c>
      <c r="C34" s="13" t="s">
        <v>58</v>
      </c>
      <c r="D34" s="7" t="str">
        <f>'[1]DICIEMBRE 2018'!$M$370</f>
        <v>011</v>
      </c>
      <c r="E34" s="13" t="s">
        <v>113</v>
      </c>
      <c r="F34" s="14">
        <v>6297</v>
      </c>
      <c r="G34" s="14">
        <v>4000</v>
      </c>
      <c r="H34" s="14">
        <v>375</v>
      </c>
      <c r="I34" s="14">
        <v>4000</v>
      </c>
      <c r="J34" s="14">
        <v>250</v>
      </c>
      <c r="K34" s="16">
        <f>'[1]DICIEMBRE 2018'!$X$370</f>
        <v>0</v>
      </c>
      <c r="L34" s="14">
        <f t="shared" si="3"/>
        <v>14922</v>
      </c>
      <c r="M34" s="5">
        <v>0</v>
      </c>
      <c r="N34" s="5">
        <v>0</v>
      </c>
      <c r="O34" s="5" t="s">
        <v>5</v>
      </c>
    </row>
    <row r="35" spans="1:15" ht="15">
      <c r="A35" s="15">
        <v>33</v>
      </c>
      <c r="B35" s="13" t="s">
        <v>18</v>
      </c>
      <c r="C35" s="13" t="s">
        <v>59</v>
      </c>
      <c r="D35" s="7" t="str">
        <f>'[1]DICIEMBRE 2018'!$M$370</f>
        <v>011</v>
      </c>
      <c r="E35" s="13" t="s">
        <v>134</v>
      </c>
      <c r="F35" s="14">
        <v>6297</v>
      </c>
      <c r="G35" s="14">
        <v>4000</v>
      </c>
      <c r="H35" s="14">
        <v>375</v>
      </c>
      <c r="I35" s="14">
        <v>4000</v>
      </c>
      <c r="J35" s="14">
        <v>250</v>
      </c>
      <c r="K35" s="16">
        <f>'[1]DICIEMBRE 2018'!$X$370</f>
        <v>0</v>
      </c>
      <c r="L35" s="14">
        <f t="shared" si="3"/>
        <v>14922</v>
      </c>
      <c r="M35" s="5">
        <v>0</v>
      </c>
      <c r="N35" s="5">
        <v>0</v>
      </c>
      <c r="O35" s="5" t="s">
        <v>5</v>
      </c>
    </row>
    <row r="36" spans="1:15" ht="15">
      <c r="A36" s="15">
        <v>34</v>
      </c>
      <c r="B36" s="13" t="s">
        <v>16</v>
      </c>
      <c r="C36" s="13" t="s">
        <v>66</v>
      </c>
      <c r="D36" s="7" t="str">
        <f>'[1]DICIEMBRE 2018'!$M$370</f>
        <v>011</v>
      </c>
      <c r="E36" s="13" t="s">
        <v>130</v>
      </c>
      <c r="F36" s="14">
        <v>6759</v>
      </c>
      <c r="G36" s="14">
        <v>4000</v>
      </c>
      <c r="H36" s="14">
        <v>375</v>
      </c>
      <c r="I36" s="14">
        <v>4000</v>
      </c>
      <c r="J36" s="14">
        <v>250</v>
      </c>
      <c r="K36" s="16">
        <f>'[1]DICIEMBRE 2018'!$X$370</f>
        <v>0</v>
      </c>
      <c r="L36" s="14">
        <f t="shared" si="3"/>
        <v>15384</v>
      </c>
      <c r="M36" s="5">
        <v>0</v>
      </c>
      <c r="N36" s="5">
        <v>0</v>
      </c>
      <c r="O36" s="5" t="s">
        <v>5</v>
      </c>
    </row>
    <row r="37" spans="1:15" ht="15">
      <c r="A37" s="15">
        <v>35</v>
      </c>
      <c r="B37" s="13" t="s">
        <v>17</v>
      </c>
      <c r="C37" s="13" t="s">
        <v>40</v>
      </c>
      <c r="D37" s="7" t="str">
        <f>'[1]DICIEMBRE 2018'!$M$370</f>
        <v>011</v>
      </c>
      <c r="E37" s="13" t="s">
        <v>114</v>
      </c>
      <c r="F37" s="14">
        <v>5835</v>
      </c>
      <c r="G37" s="14">
        <v>4000</v>
      </c>
      <c r="H37" s="14">
        <v>375</v>
      </c>
      <c r="I37" s="14">
        <v>4000</v>
      </c>
      <c r="J37" s="14">
        <v>250</v>
      </c>
      <c r="K37" s="16">
        <f>'[1]DICIEMBRE 2018'!$X$370</f>
        <v>0</v>
      </c>
      <c r="L37" s="14">
        <f t="shared" si="3"/>
        <v>14460</v>
      </c>
      <c r="M37" s="5">
        <v>0</v>
      </c>
      <c r="N37" s="5">
        <v>0</v>
      </c>
      <c r="O37" s="5" t="s">
        <v>5</v>
      </c>
    </row>
    <row r="38" spans="1:15" ht="15">
      <c r="A38" s="15">
        <v>36</v>
      </c>
      <c r="B38" s="13" t="s">
        <v>16</v>
      </c>
      <c r="C38" s="13" t="s">
        <v>83</v>
      </c>
      <c r="D38" s="7" t="str">
        <f>'[1]DICIEMBRE 2018'!$M$370</f>
        <v>011</v>
      </c>
      <c r="E38" s="13" t="s">
        <v>135</v>
      </c>
      <c r="F38" s="14">
        <v>6759</v>
      </c>
      <c r="G38" s="14">
        <v>4000</v>
      </c>
      <c r="H38" s="14">
        <v>375</v>
      </c>
      <c r="I38" s="14">
        <v>4000</v>
      </c>
      <c r="J38" s="14">
        <v>250</v>
      </c>
      <c r="K38" s="16">
        <f>'[1]DICIEMBRE 2018'!$X$370</f>
        <v>0</v>
      </c>
      <c r="L38" s="14">
        <f t="shared" si="3"/>
        <v>15384</v>
      </c>
      <c r="M38" s="5">
        <v>0</v>
      </c>
      <c r="N38" s="5">
        <v>0</v>
      </c>
      <c r="O38" s="5" t="s">
        <v>5</v>
      </c>
    </row>
    <row r="39" spans="1:15" ht="15">
      <c r="A39" s="15">
        <v>37</v>
      </c>
      <c r="B39" s="13" t="s">
        <v>18</v>
      </c>
      <c r="C39" s="13" t="s">
        <v>53</v>
      </c>
      <c r="D39" s="7" t="str">
        <f>'[1]DICIEMBRE 2018'!$M$370</f>
        <v>011</v>
      </c>
      <c r="E39" s="13" t="s">
        <v>128</v>
      </c>
      <c r="F39" s="14">
        <v>6297</v>
      </c>
      <c r="G39" s="14">
        <v>4000</v>
      </c>
      <c r="H39" s="14">
        <v>375</v>
      </c>
      <c r="I39" s="14">
        <v>4000</v>
      </c>
      <c r="J39" s="14">
        <v>250</v>
      </c>
      <c r="K39" s="16">
        <f>'[1]DICIEMBRE 2018'!$X$370</f>
        <v>0</v>
      </c>
      <c r="L39" s="14">
        <f t="shared" si="3"/>
        <v>14922</v>
      </c>
      <c r="M39" s="5">
        <v>0</v>
      </c>
      <c r="N39" s="5">
        <v>0</v>
      </c>
      <c r="O39" s="5" t="s">
        <v>5</v>
      </c>
    </row>
    <row r="40" spans="1:15" ht="15">
      <c r="A40" s="15">
        <v>38</v>
      </c>
      <c r="B40" s="13" t="s">
        <v>18</v>
      </c>
      <c r="C40" s="13" t="s">
        <v>81</v>
      </c>
      <c r="D40" s="7" t="str">
        <f>'[1]DICIEMBRE 2018'!$M$370</f>
        <v>011</v>
      </c>
      <c r="E40" s="13" t="s">
        <v>142</v>
      </c>
      <c r="F40" s="14">
        <v>6297</v>
      </c>
      <c r="G40" s="14">
        <v>4000</v>
      </c>
      <c r="H40" s="14">
        <v>375</v>
      </c>
      <c r="I40" s="14">
        <v>4000</v>
      </c>
      <c r="J40" s="14">
        <v>250</v>
      </c>
      <c r="K40" s="16">
        <f>'[1]DICIEMBRE 2018'!$X$370</f>
        <v>0</v>
      </c>
      <c r="L40" s="14">
        <f t="shared" si="3"/>
        <v>14922</v>
      </c>
      <c r="M40" s="5">
        <v>0</v>
      </c>
      <c r="N40" s="5">
        <v>0</v>
      </c>
      <c r="O40" s="5" t="s">
        <v>5</v>
      </c>
    </row>
    <row r="41" spans="1:15" ht="15">
      <c r="A41" s="15">
        <v>39</v>
      </c>
      <c r="B41" s="13" t="s">
        <v>18</v>
      </c>
      <c r="C41" s="13" t="s">
        <v>55</v>
      </c>
      <c r="D41" s="7" t="str">
        <f>'[1]DICIEMBRE 2018'!$M$370</f>
        <v>011</v>
      </c>
      <c r="E41" s="13" t="s">
        <v>130</v>
      </c>
      <c r="F41" s="14">
        <v>6297</v>
      </c>
      <c r="G41" s="14">
        <v>4000</v>
      </c>
      <c r="H41" s="14">
        <v>375</v>
      </c>
      <c r="I41" s="14">
        <v>4000</v>
      </c>
      <c r="J41" s="14">
        <v>250</v>
      </c>
      <c r="K41" s="16">
        <f>'[1]DICIEMBRE 2018'!$X$370</f>
        <v>0</v>
      </c>
      <c r="L41" s="14">
        <f t="shared" si="3"/>
        <v>14922</v>
      </c>
      <c r="M41" s="5">
        <v>0</v>
      </c>
      <c r="N41" s="5">
        <v>0</v>
      </c>
      <c r="O41" s="5" t="s">
        <v>5</v>
      </c>
    </row>
    <row r="42" spans="1:15" ht="15">
      <c r="A42" s="15">
        <v>40</v>
      </c>
      <c r="B42" s="13" t="s">
        <v>18</v>
      </c>
      <c r="C42" s="13" t="s">
        <v>95</v>
      </c>
      <c r="D42" s="7" t="str">
        <f>'[1]DICIEMBRE 2018'!$M$370</f>
        <v>011</v>
      </c>
      <c r="E42" s="13" t="s">
        <v>131</v>
      </c>
      <c r="F42" s="14">
        <v>6297</v>
      </c>
      <c r="G42" s="14">
        <v>4000</v>
      </c>
      <c r="H42" s="14">
        <v>375</v>
      </c>
      <c r="I42" s="14">
        <v>4000</v>
      </c>
      <c r="J42" s="14">
        <v>250</v>
      </c>
      <c r="K42" s="16">
        <f>'[1]DICIEMBRE 2018'!$X$370</f>
        <v>0</v>
      </c>
      <c r="L42" s="14">
        <f t="shared" si="3"/>
        <v>14922</v>
      </c>
      <c r="M42" s="5">
        <v>0</v>
      </c>
      <c r="N42" s="5">
        <v>0</v>
      </c>
      <c r="O42" s="5" t="s">
        <v>5</v>
      </c>
    </row>
    <row r="43" spans="1:15" ht="15">
      <c r="A43" s="15">
        <v>41</v>
      </c>
      <c r="B43" s="13" t="s">
        <v>18</v>
      </c>
      <c r="C43" s="13" t="s">
        <v>77</v>
      </c>
      <c r="D43" s="7" t="str">
        <f>'[1]DICIEMBRE 2018'!$M$370</f>
        <v>011</v>
      </c>
      <c r="E43" s="13" t="s">
        <v>119</v>
      </c>
      <c r="F43" s="14">
        <v>6297</v>
      </c>
      <c r="G43" s="14">
        <v>4000</v>
      </c>
      <c r="H43" s="14">
        <v>375</v>
      </c>
      <c r="I43" s="14">
        <v>4000</v>
      </c>
      <c r="J43" s="14">
        <v>250</v>
      </c>
      <c r="K43" s="16">
        <f>'[1]DICIEMBRE 2018'!$X$370</f>
        <v>0</v>
      </c>
      <c r="L43" s="14">
        <f t="shared" si="3"/>
        <v>14922</v>
      </c>
      <c r="M43" s="5">
        <v>0</v>
      </c>
      <c r="N43" s="5">
        <v>0</v>
      </c>
      <c r="O43" s="5" t="s">
        <v>5</v>
      </c>
    </row>
    <row r="44" spans="1:15" ht="15">
      <c r="A44" s="15">
        <v>42</v>
      </c>
      <c r="B44" s="13" t="s">
        <v>18</v>
      </c>
      <c r="C44" s="13" t="s">
        <v>41</v>
      </c>
      <c r="D44" s="7" t="str">
        <f>'[1]DICIEMBRE 2018'!$M$370</f>
        <v>011</v>
      </c>
      <c r="E44" s="13" t="s">
        <v>121</v>
      </c>
      <c r="F44" s="14">
        <v>6297</v>
      </c>
      <c r="G44" s="14">
        <v>4000</v>
      </c>
      <c r="H44" s="14">
        <v>375</v>
      </c>
      <c r="I44" s="14">
        <v>4000</v>
      </c>
      <c r="J44" s="14">
        <v>250</v>
      </c>
      <c r="K44" s="16">
        <f>'[1]DICIEMBRE 2018'!$X$370</f>
        <v>0</v>
      </c>
      <c r="L44" s="14">
        <f t="shared" si="3"/>
        <v>14922</v>
      </c>
      <c r="M44" s="5">
        <v>0</v>
      </c>
      <c r="N44" s="5">
        <v>0</v>
      </c>
      <c r="O44" s="5" t="s">
        <v>5</v>
      </c>
    </row>
    <row r="45" spans="1:15" ht="15">
      <c r="A45" s="15">
        <v>43</v>
      </c>
      <c r="B45" s="13" t="s">
        <v>16</v>
      </c>
      <c r="C45" s="13" t="s">
        <v>49</v>
      </c>
      <c r="D45" s="7" t="str">
        <f>'[1]DICIEMBRE 2018'!$M$370</f>
        <v>011</v>
      </c>
      <c r="E45" s="13" t="s">
        <v>130</v>
      </c>
      <c r="F45" s="14">
        <v>6759</v>
      </c>
      <c r="G45" s="14">
        <v>4000</v>
      </c>
      <c r="H45" s="14">
        <v>375</v>
      </c>
      <c r="I45" s="14">
        <v>4000</v>
      </c>
      <c r="J45" s="14">
        <v>250</v>
      </c>
      <c r="K45" s="16">
        <f>'[1]DICIEMBRE 2018'!$X$370</f>
        <v>0</v>
      </c>
      <c r="L45" s="14">
        <f t="shared" si="3"/>
        <v>15384</v>
      </c>
      <c r="M45" s="5">
        <v>0</v>
      </c>
      <c r="N45" s="5">
        <v>0</v>
      </c>
      <c r="O45" s="5" t="s">
        <v>5</v>
      </c>
    </row>
    <row r="46" spans="1:15" ht="15">
      <c r="A46" s="15">
        <v>44</v>
      </c>
      <c r="B46" s="13" t="s">
        <v>17</v>
      </c>
      <c r="C46" s="13" t="s">
        <v>79</v>
      </c>
      <c r="D46" s="7" t="str">
        <f>'[1]DICIEMBRE 2018'!$M$370</f>
        <v>011</v>
      </c>
      <c r="E46" s="13" t="s">
        <v>141</v>
      </c>
      <c r="F46" s="14">
        <v>5835</v>
      </c>
      <c r="G46" s="14">
        <v>4000</v>
      </c>
      <c r="H46" s="14">
        <v>375</v>
      </c>
      <c r="I46" s="14">
        <v>4000</v>
      </c>
      <c r="J46" s="14">
        <v>250</v>
      </c>
      <c r="K46" s="16">
        <f>'[1]DICIEMBRE 2018'!$X$370</f>
        <v>0</v>
      </c>
      <c r="L46" s="14">
        <f t="shared" si="3"/>
        <v>14460</v>
      </c>
      <c r="M46" s="5">
        <v>0</v>
      </c>
      <c r="N46" s="5">
        <v>0</v>
      </c>
      <c r="O46" s="5" t="s">
        <v>5</v>
      </c>
    </row>
    <row r="47" spans="1:15" ht="15">
      <c r="A47" s="15">
        <v>45</v>
      </c>
      <c r="B47" s="13" t="s">
        <v>17</v>
      </c>
      <c r="C47" s="13" t="s">
        <v>28</v>
      </c>
      <c r="D47" s="7" t="str">
        <f>'[1]DICIEMBRE 2018'!$M$370</f>
        <v>011</v>
      </c>
      <c r="E47" s="13" t="s">
        <v>111</v>
      </c>
      <c r="F47" s="14">
        <v>5835</v>
      </c>
      <c r="G47" s="14">
        <v>4000</v>
      </c>
      <c r="H47" s="14">
        <v>375</v>
      </c>
      <c r="I47" s="14">
        <v>4000</v>
      </c>
      <c r="J47" s="14">
        <v>250</v>
      </c>
      <c r="K47" s="16">
        <f>'[1]DICIEMBRE 2018'!$X$370</f>
        <v>0</v>
      </c>
      <c r="L47" s="14">
        <f t="shared" si="3"/>
        <v>14460</v>
      </c>
      <c r="M47" s="5">
        <v>0</v>
      </c>
      <c r="N47" s="5">
        <v>0</v>
      </c>
      <c r="O47" s="5" t="s">
        <v>5</v>
      </c>
    </row>
    <row r="48" spans="1:15" ht="15">
      <c r="A48" s="15">
        <v>46</v>
      </c>
      <c r="B48" s="13" t="s">
        <v>18</v>
      </c>
      <c r="C48" s="13" t="s">
        <v>103</v>
      </c>
      <c r="D48" s="7" t="str">
        <f>'[1]DICIEMBRE 2018'!$M$370</f>
        <v>011</v>
      </c>
      <c r="E48" s="13" t="s">
        <v>147</v>
      </c>
      <c r="F48" s="14">
        <v>6297</v>
      </c>
      <c r="G48" s="14">
        <v>4000</v>
      </c>
      <c r="H48" s="14">
        <v>375</v>
      </c>
      <c r="I48" s="14">
        <v>4000</v>
      </c>
      <c r="J48" s="14">
        <v>250</v>
      </c>
      <c r="K48" s="16">
        <f>'[1]DICIEMBRE 2018'!$X$370</f>
        <v>0</v>
      </c>
      <c r="L48" s="14">
        <f t="shared" si="3"/>
        <v>14922</v>
      </c>
      <c r="M48" s="5">
        <v>0</v>
      </c>
      <c r="N48" s="5">
        <v>0</v>
      </c>
      <c r="O48" s="5" t="s">
        <v>5</v>
      </c>
    </row>
    <row r="49" spans="1:15" ht="15">
      <c r="A49" s="15">
        <v>47</v>
      </c>
      <c r="B49" s="13" t="s">
        <v>18</v>
      </c>
      <c r="C49" s="13" t="s">
        <v>89</v>
      </c>
      <c r="D49" s="7" t="str">
        <f>'[1]DICIEMBRE 2018'!$M$370</f>
        <v>011</v>
      </c>
      <c r="E49" s="13" t="s">
        <v>123</v>
      </c>
      <c r="F49" s="14">
        <v>6297</v>
      </c>
      <c r="G49" s="14">
        <v>4000</v>
      </c>
      <c r="H49" s="14">
        <v>375</v>
      </c>
      <c r="I49" s="14">
        <v>4000</v>
      </c>
      <c r="J49" s="14">
        <v>250</v>
      </c>
      <c r="K49" s="16">
        <f>'[1]DICIEMBRE 2018'!$X$370</f>
        <v>0</v>
      </c>
      <c r="L49" s="14">
        <f t="shared" si="3"/>
        <v>14922</v>
      </c>
      <c r="M49" s="5">
        <v>0</v>
      </c>
      <c r="N49" s="5">
        <v>0</v>
      </c>
      <c r="O49" s="5" t="s">
        <v>5</v>
      </c>
    </row>
    <row r="50" spans="1:15" ht="15">
      <c r="A50" s="15">
        <v>48</v>
      </c>
      <c r="B50" s="13" t="s">
        <v>18</v>
      </c>
      <c r="C50" s="13" t="s">
        <v>93</v>
      </c>
      <c r="D50" s="7" t="str">
        <f>'[1]DICIEMBRE 2018'!$M$370</f>
        <v>011</v>
      </c>
      <c r="E50" s="13" t="s">
        <v>145</v>
      </c>
      <c r="F50" s="14">
        <v>4265.71</v>
      </c>
      <c r="G50" s="14">
        <v>4000</v>
      </c>
      <c r="H50" s="14">
        <v>254.03</v>
      </c>
      <c r="I50" s="14">
        <v>4000</v>
      </c>
      <c r="J50" s="14">
        <v>250</v>
      </c>
      <c r="K50" s="16">
        <f>'[1]DICIEMBRE 2018'!$X$370</f>
        <v>0</v>
      </c>
      <c r="L50" s="14">
        <f t="shared" si="3"/>
        <v>12769.74</v>
      </c>
      <c r="M50" s="5">
        <v>0</v>
      </c>
      <c r="N50" s="5">
        <v>0</v>
      </c>
      <c r="O50" s="5" t="s">
        <v>5</v>
      </c>
    </row>
    <row r="51" spans="1:15" ht="15">
      <c r="A51" s="15">
        <v>49</v>
      </c>
      <c r="B51" s="13" t="s">
        <v>18</v>
      </c>
      <c r="C51" s="13" t="s">
        <v>73</v>
      </c>
      <c r="D51" s="7" t="str">
        <f>'[1]DICIEMBRE 2018'!$M$370</f>
        <v>011</v>
      </c>
      <c r="E51" s="13" t="s">
        <v>113</v>
      </c>
      <c r="F51" s="14">
        <v>6297</v>
      </c>
      <c r="G51" s="14">
        <v>4000</v>
      </c>
      <c r="H51" s="14">
        <v>375</v>
      </c>
      <c r="I51" s="14">
        <v>4000</v>
      </c>
      <c r="J51" s="14">
        <v>250</v>
      </c>
      <c r="K51" s="16">
        <f>'[1]DICIEMBRE 2018'!$X$370</f>
        <v>0</v>
      </c>
      <c r="L51" s="14">
        <f t="shared" si="3"/>
        <v>14922</v>
      </c>
      <c r="M51" s="5">
        <v>0</v>
      </c>
      <c r="N51" s="5">
        <v>0</v>
      </c>
      <c r="O51" s="5" t="s">
        <v>5</v>
      </c>
    </row>
    <row r="52" spans="1:15" ht="15">
      <c r="A52" s="15">
        <v>50</v>
      </c>
      <c r="B52" s="13" t="s">
        <v>18</v>
      </c>
      <c r="C52" s="13" t="s">
        <v>101</v>
      </c>
      <c r="D52" s="7" t="str">
        <f>'[1]DICIEMBRE 2018'!$M$370</f>
        <v>011</v>
      </c>
      <c r="E52" s="13" t="s">
        <v>132</v>
      </c>
      <c r="F52" s="14">
        <v>6297</v>
      </c>
      <c r="G52" s="14">
        <v>4000</v>
      </c>
      <c r="H52" s="14">
        <v>375</v>
      </c>
      <c r="I52" s="14">
        <v>4000</v>
      </c>
      <c r="J52" s="14">
        <v>250</v>
      </c>
      <c r="K52" s="16">
        <f>'[1]DICIEMBRE 2018'!$X$370</f>
        <v>0</v>
      </c>
      <c r="L52" s="14">
        <f t="shared" si="3"/>
        <v>14922</v>
      </c>
      <c r="M52" s="5">
        <v>0</v>
      </c>
      <c r="N52" s="5">
        <v>0</v>
      </c>
      <c r="O52" s="5" t="s">
        <v>5</v>
      </c>
    </row>
    <row r="53" spans="1:15" ht="15">
      <c r="A53" s="15">
        <v>51</v>
      </c>
      <c r="B53" s="13" t="s">
        <v>17</v>
      </c>
      <c r="C53" s="13" t="s">
        <v>45</v>
      </c>
      <c r="D53" s="7" t="str">
        <f>'[1]DICIEMBRE 2018'!$M$370</f>
        <v>011</v>
      </c>
      <c r="E53" s="13" t="s">
        <v>127</v>
      </c>
      <c r="F53" s="14">
        <v>5835</v>
      </c>
      <c r="G53" s="14">
        <v>4000</v>
      </c>
      <c r="H53" s="14">
        <v>375</v>
      </c>
      <c r="I53" s="14">
        <v>4000</v>
      </c>
      <c r="J53" s="14">
        <v>250</v>
      </c>
      <c r="K53" s="16">
        <f>'[1]DICIEMBRE 2018'!$X$370</f>
        <v>0</v>
      </c>
      <c r="L53" s="14">
        <f t="shared" si="3"/>
        <v>14460</v>
      </c>
      <c r="M53" s="5">
        <v>0</v>
      </c>
      <c r="N53" s="5">
        <v>0</v>
      </c>
      <c r="O53" s="5" t="s">
        <v>5</v>
      </c>
    </row>
    <row r="54" spans="1:15" ht="15">
      <c r="A54" s="15">
        <v>52</v>
      </c>
      <c r="B54" s="13" t="s">
        <v>18</v>
      </c>
      <c r="C54" s="13" t="s">
        <v>80</v>
      </c>
      <c r="D54" s="7" t="str">
        <f>'[1]DICIEMBRE 2018'!$M$370</f>
        <v>011</v>
      </c>
      <c r="E54" s="13" t="s">
        <v>113</v>
      </c>
      <c r="F54" s="14">
        <v>6297</v>
      </c>
      <c r="G54" s="14">
        <v>4000</v>
      </c>
      <c r="H54" s="14">
        <v>375</v>
      </c>
      <c r="I54" s="14">
        <v>4000</v>
      </c>
      <c r="J54" s="14">
        <v>250</v>
      </c>
      <c r="K54" s="16">
        <f>'[1]DICIEMBRE 2018'!$X$370</f>
        <v>0</v>
      </c>
      <c r="L54" s="14">
        <f t="shared" si="3"/>
        <v>14922</v>
      </c>
      <c r="M54" s="5">
        <v>0</v>
      </c>
      <c r="N54" s="5">
        <v>0</v>
      </c>
      <c r="O54" s="5" t="s">
        <v>5</v>
      </c>
    </row>
    <row r="55" spans="1:15" ht="15">
      <c r="A55" s="15">
        <v>53</v>
      </c>
      <c r="B55" s="13" t="s">
        <v>17</v>
      </c>
      <c r="C55" s="13" t="s">
        <v>96</v>
      </c>
      <c r="D55" s="7" t="str">
        <f>'[1]DICIEMBRE 2018'!$M$370</f>
        <v>011</v>
      </c>
      <c r="E55" s="13" t="s">
        <v>119</v>
      </c>
      <c r="F55" s="14">
        <v>5835</v>
      </c>
      <c r="G55" s="14">
        <v>4000</v>
      </c>
      <c r="H55" s="14">
        <v>375</v>
      </c>
      <c r="I55" s="14">
        <v>4000</v>
      </c>
      <c r="J55" s="14">
        <v>250</v>
      </c>
      <c r="K55" s="16">
        <f>'[1]DICIEMBRE 2018'!$X$370</f>
        <v>0</v>
      </c>
      <c r="L55" s="14">
        <f t="shared" si="3"/>
        <v>14460</v>
      </c>
      <c r="M55" s="5">
        <v>0</v>
      </c>
      <c r="N55" s="5">
        <v>0</v>
      </c>
      <c r="O55" s="5" t="s">
        <v>5</v>
      </c>
    </row>
    <row r="56" spans="1:15" ht="15">
      <c r="A56" s="15">
        <v>54</v>
      </c>
      <c r="B56" s="13" t="s">
        <v>18</v>
      </c>
      <c r="C56" s="13" t="s">
        <v>54</v>
      </c>
      <c r="D56" s="7" t="str">
        <f>'[1]DICIEMBRE 2018'!$M$370</f>
        <v>011</v>
      </c>
      <c r="E56" s="13" t="s">
        <v>133</v>
      </c>
      <c r="F56" s="14">
        <v>6297</v>
      </c>
      <c r="G56" s="14">
        <v>4000</v>
      </c>
      <c r="H56" s="14">
        <v>375</v>
      </c>
      <c r="I56" s="14">
        <v>4000</v>
      </c>
      <c r="J56" s="14">
        <v>250</v>
      </c>
      <c r="K56" s="16">
        <f>'[1]DICIEMBRE 2018'!$X$370</f>
        <v>0</v>
      </c>
      <c r="L56" s="14">
        <f t="shared" si="3"/>
        <v>14922</v>
      </c>
      <c r="M56" s="5">
        <v>0</v>
      </c>
      <c r="N56" s="5">
        <v>0</v>
      </c>
      <c r="O56" s="5" t="s">
        <v>5</v>
      </c>
    </row>
    <row r="57" spans="1:15" ht="15">
      <c r="A57" s="15">
        <v>55</v>
      </c>
      <c r="B57" s="13" t="s">
        <v>18</v>
      </c>
      <c r="C57" s="13" t="s">
        <v>98</v>
      </c>
      <c r="D57" s="7" t="str">
        <f>'[1]DICIEMBRE 2018'!$M$370</f>
        <v>011</v>
      </c>
      <c r="E57" s="13" t="s">
        <v>126</v>
      </c>
      <c r="F57" s="14">
        <v>6297</v>
      </c>
      <c r="G57" s="14">
        <v>4000</v>
      </c>
      <c r="H57" s="14">
        <v>375</v>
      </c>
      <c r="I57" s="14">
        <v>4000</v>
      </c>
      <c r="J57" s="14">
        <v>250</v>
      </c>
      <c r="K57" s="16">
        <f>'[1]DICIEMBRE 2018'!$X$370</f>
        <v>0</v>
      </c>
      <c r="L57" s="14">
        <f t="shared" si="3"/>
        <v>14922</v>
      </c>
      <c r="M57" s="5">
        <v>0</v>
      </c>
      <c r="N57" s="5">
        <v>0</v>
      </c>
      <c r="O57" s="5" t="s">
        <v>5</v>
      </c>
    </row>
    <row r="58" spans="1:15" ht="15">
      <c r="A58" s="15">
        <v>56</v>
      </c>
      <c r="B58" s="13" t="s">
        <v>18</v>
      </c>
      <c r="C58" s="13" t="s">
        <v>56</v>
      </c>
      <c r="D58" s="7" t="str">
        <f>'[1]DICIEMBRE 2018'!$M$370</f>
        <v>011</v>
      </c>
      <c r="E58" s="13" t="s">
        <v>126</v>
      </c>
      <c r="F58" s="14">
        <v>6297</v>
      </c>
      <c r="G58" s="14">
        <v>4000</v>
      </c>
      <c r="H58" s="14">
        <v>375</v>
      </c>
      <c r="I58" s="14">
        <v>4000</v>
      </c>
      <c r="J58" s="14">
        <v>250</v>
      </c>
      <c r="K58" s="16">
        <f>'[1]DICIEMBRE 2018'!$X$370</f>
        <v>0</v>
      </c>
      <c r="L58" s="14">
        <f t="shared" si="3"/>
        <v>14922</v>
      </c>
      <c r="M58" s="5">
        <v>0</v>
      </c>
      <c r="N58" s="5">
        <v>0</v>
      </c>
      <c r="O58" s="5" t="s">
        <v>5</v>
      </c>
    </row>
    <row r="59" spans="1:15" ht="15">
      <c r="A59" s="15">
        <v>57</v>
      </c>
      <c r="B59" s="13" t="s">
        <v>18</v>
      </c>
      <c r="C59" s="13" t="s">
        <v>21</v>
      </c>
      <c r="D59" s="7" t="str">
        <f>'[1]DICIEMBRE 2018'!$M$370</f>
        <v>011</v>
      </c>
      <c r="E59" s="13" t="s">
        <v>113</v>
      </c>
      <c r="F59" s="14">
        <v>6297</v>
      </c>
      <c r="G59" s="14">
        <v>4000</v>
      </c>
      <c r="H59" s="14">
        <v>375</v>
      </c>
      <c r="I59" s="14">
        <v>4000</v>
      </c>
      <c r="J59" s="14">
        <v>250</v>
      </c>
      <c r="K59" s="16">
        <f>'[1]DICIEMBRE 2018'!$X$370</f>
        <v>0</v>
      </c>
      <c r="L59" s="14">
        <f t="shared" si="3"/>
        <v>14922</v>
      </c>
      <c r="M59" s="5">
        <v>0</v>
      </c>
      <c r="N59" s="5">
        <v>0</v>
      </c>
      <c r="O59" s="5" t="s">
        <v>5</v>
      </c>
    </row>
    <row r="60" spans="1:15" ht="15">
      <c r="A60" s="15">
        <v>58</v>
      </c>
      <c r="B60" s="13" t="s">
        <v>16</v>
      </c>
      <c r="C60" s="13" t="s">
        <v>22</v>
      </c>
      <c r="D60" s="7" t="str">
        <f>'[1]DICIEMBRE 2018'!$M$370</f>
        <v>011</v>
      </c>
      <c r="E60" s="13" t="s">
        <v>114</v>
      </c>
      <c r="F60" s="14">
        <v>6759</v>
      </c>
      <c r="G60" s="14">
        <v>4000</v>
      </c>
      <c r="H60" s="14">
        <v>375</v>
      </c>
      <c r="I60" s="14">
        <v>4000</v>
      </c>
      <c r="J60" s="14">
        <v>250</v>
      </c>
      <c r="K60" s="16">
        <f>'[1]DICIEMBRE 2018'!$X$370</f>
        <v>0</v>
      </c>
      <c r="L60" s="14">
        <f t="shared" si="3"/>
        <v>15384</v>
      </c>
      <c r="M60" s="5">
        <v>0</v>
      </c>
      <c r="N60" s="5">
        <v>0</v>
      </c>
      <c r="O60" s="5" t="s">
        <v>5</v>
      </c>
    </row>
    <row r="61" spans="1:15" ht="15">
      <c r="A61" s="15">
        <v>59</v>
      </c>
      <c r="B61" s="13" t="s">
        <v>18</v>
      </c>
      <c r="C61" s="13" t="s">
        <v>107</v>
      </c>
      <c r="D61" s="7" t="str">
        <f>'[1]DICIEMBRE 2018'!$M$370</f>
        <v>011</v>
      </c>
      <c r="E61" s="13" t="s">
        <v>120</v>
      </c>
      <c r="F61" s="14">
        <v>6297</v>
      </c>
      <c r="G61" s="14">
        <v>4000</v>
      </c>
      <c r="H61" s="14">
        <v>375</v>
      </c>
      <c r="I61" s="14">
        <v>4000</v>
      </c>
      <c r="J61" s="14">
        <v>250</v>
      </c>
      <c r="K61" s="16">
        <f>'[1]DICIEMBRE 2018'!$X$370</f>
        <v>0</v>
      </c>
      <c r="L61" s="14">
        <f t="shared" si="3"/>
        <v>14922</v>
      </c>
      <c r="M61" s="5">
        <v>0</v>
      </c>
      <c r="N61" s="5">
        <v>0</v>
      </c>
      <c r="O61" s="5" t="s">
        <v>5</v>
      </c>
    </row>
    <row r="62" spans="1:15" ht="15">
      <c r="A62" s="15">
        <v>60</v>
      </c>
      <c r="B62" s="13" t="s">
        <v>18</v>
      </c>
      <c r="C62" s="13" t="s">
        <v>63</v>
      </c>
      <c r="D62" s="7" t="str">
        <f>'[1]DICIEMBRE 2018'!$M$370</f>
        <v>011</v>
      </c>
      <c r="E62" s="13" t="s">
        <v>136</v>
      </c>
      <c r="F62" s="14">
        <v>6297</v>
      </c>
      <c r="G62" s="14">
        <v>4000</v>
      </c>
      <c r="H62" s="14">
        <v>375</v>
      </c>
      <c r="I62" s="14">
        <v>4000</v>
      </c>
      <c r="J62" s="14">
        <v>250</v>
      </c>
      <c r="K62" s="16">
        <f>'[1]DICIEMBRE 2018'!$X$370</f>
        <v>0</v>
      </c>
      <c r="L62" s="14">
        <f t="shared" si="3"/>
        <v>14922</v>
      </c>
      <c r="M62" s="5">
        <v>0</v>
      </c>
      <c r="N62" s="5">
        <v>0</v>
      </c>
      <c r="O62" s="5" t="s">
        <v>5</v>
      </c>
    </row>
    <row r="63" spans="1:15" ht="15">
      <c r="A63" s="15">
        <v>61</v>
      </c>
      <c r="B63" s="13" t="s">
        <v>18</v>
      </c>
      <c r="C63" s="13" t="s">
        <v>108</v>
      </c>
      <c r="D63" s="7" t="str">
        <f>'[1]DICIEMBRE 2018'!$M$370</f>
        <v>011</v>
      </c>
      <c r="E63" s="13" t="s">
        <v>128</v>
      </c>
      <c r="F63" s="14">
        <v>6297</v>
      </c>
      <c r="G63" s="14">
        <v>4000</v>
      </c>
      <c r="H63" s="14">
        <v>375</v>
      </c>
      <c r="I63" s="14">
        <v>4000</v>
      </c>
      <c r="J63" s="14">
        <v>250</v>
      </c>
      <c r="K63" s="16">
        <f>'[1]DICIEMBRE 2018'!$X$370</f>
        <v>0</v>
      </c>
      <c r="L63" s="14">
        <f t="shared" si="3"/>
        <v>14922</v>
      </c>
      <c r="M63" s="5">
        <v>0</v>
      </c>
      <c r="N63" s="5">
        <v>0</v>
      </c>
      <c r="O63" s="5" t="s">
        <v>5</v>
      </c>
    </row>
    <row r="64" spans="1:15" ht="15">
      <c r="A64" s="15">
        <v>62</v>
      </c>
      <c r="B64" s="13" t="s">
        <v>16</v>
      </c>
      <c r="C64" s="13" t="s">
        <v>75</v>
      </c>
      <c r="D64" s="7" t="str">
        <f>'[1]DICIEMBRE 2018'!$M$370</f>
        <v>011</v>
      </c>
      <c r="E64" s="13" t="s">
        <v>135</v>
      </c>
      <c r="F64" s="14">
        <v>6759</v>
      </c>
      <c r="G64" s="14">
        <v>4000</v>
      </c>
      <c r="H64" s="14">
        <v>0</v>
      </c>
      <c r="I64" s="14">
        <v>4000</v>
      </c>
      <c r="J64" s="14">
        <v>250</v>
      </c>
      <c r="K64" s="16">
        <f>'[1]DICIEMBRE 2018'!$X$370</f>
        <v>0</v>
      </c>
      <c r="L64" s="14">
        <f t="shared" si="3"/>
        <v>15009</v>
      </c>
      <c r="M64" s="5">
        <v>0</v>
      </c>
      <c r="N64" s="5">
        <v>0</v>
      </c>
      <c r="O64" s="5" t="s">
        <v>5</v>
      </c>
    </row>
    <row r="65" spans="1:15" ht="15">
      <c r="A65" s="15">
        <v>63</v>
      </c>
      <c r="B65" s="13" t="s">
        <v>18</v>
      </c>
      <c r="C65" s="13" t="s">
        <v>69</v>
      </c>
      <c r="D65" s="7" t="str">
        <f>'[1]DICIEMBRE 2018'!$M$370</f>
        <v>011</v>
      </c>
      <c r="E65" s="13" t="s">
        <v>138</v>
      </c>
      <c r="F65" s="14">
        <v>6297</v>
      </c>
      <c r="G65" s="14">
        <v>4000</v>
      </c>
      <c r="H65" s="14">
        <v>375</v>
      </c>
      <c r="I65" s="14">
        <v>4000</v>
      </c>
      <c r="J65" s="14">
        <v>250</v>
      </c>
      <c r="K65" s="16">
        <f>'[1]DICIEMBRE 2018'!$X$370</f>
        <v>0</v>
      </c>
      <c r="L65" s="14">
        <f t="shared" si="3"/>
        <v>14922</v>
      </c>
      <c r="M65" s="5">
        <v>0</v>
      </c>
      <c r="N65" s="5">
        <v>0</v>
      </c>
      <c r="O65" s="5" t="s">
        <v>5</v>
      </c>
    </row>
    <row r="66" spans="1:15" ht="15">
      <c r="A66" s="15">
        <v>64</v>
      </c>
      <c r="B66" s="13" t="s">
        <v>16</v>
      </c>
      <c r="C66" s="13" t="s">
        <v>61</v>
      </c>
      <c r="D66" s="7" t="str">
        <f>'[1]DICIEMBRE 2018'!$M$370</f>
        <v>011</v>
      </c>
      <c r="E66" s="13" t="s">
        <v>135</v>
      </c>
      <c r="F66" s="14">
        <v>6759</v>
      </c>
      <c r="G66" s="14">
        <v>4000</v>
      </c>
      <c r="H66" s="14">
        <v>375</v>
      </c>
      <c r="I66" s="14">
        <v>4000</v>
      </c>
      <c r="J66" s="14">
        <v>250</v>
      </c>
      <c r="K66" s="16">
        <f>'[1]DICIEMBRE 2018'!$X$370</f>
        <v>0</v>
      </c>
      <c r="L66" s="14">
        <f t="shared" si="3"/>
        <v>15384</v>
      </c>
      <c r="M66" s="5">
        <v>0</v>
      </c>
      <c r="N66" s="5">
        <v>0</v>
      </c>
      <c r="O66" s="5" t="s">
        <v>5</v>
      </c>
    </row>
    <row r="67" spans="1:15" ht="15">
      <c r="A67" s="15">
        <v>65</v>
      </c>
      <c r="B67" s="13" t="s">
        <v>16</v>
      </c>
      <c r="C67" s="13" t="s">
        <v>37</v>
      </c>
      <c r="D67" s="7" t="str">
        <f>'[1]DICIEMBRE 2018'!$M$370</f>
        <v>011</v>
      </c>
      <c r="E67" s="13" t="s">
        <v>125</v>
      </c>
      <c r="F67" s="14">
        <v>6759</v>
      </c>
      <c r="G67" s="14">
        <v>4000</v>
      </c>
      <c r="H67" s="14">
        <v>375</v>
      </c>
      <c r="I67" s="14">
        <v>4000</v>
      </c>
      <c r="J67" s="14">
        <v>250</v>
      </c>
      <c r="K67" s="16">
        <f>'[1]DICIEMBRE 2018'!$X$370</f>
        <v>0</v>
      </c>
      <c r="L67" s="14">
        <f t="shared" si="3"/>
        <v>15384</v>
      </c>
      <c r="M67" s="5">
        <v>0</v>
      </c>
      <c r="N67" s="5">
        <v>0</v>
      </c>
      <c r="O67" s="5" t="s">
        <v>5</v>
      </c>
    </row>
    <row r="68" spans="1:15" ht="15">
      <c r="A68" s="15">
        <v>66</v>
      </c>
      <c r="B68" s="13" t="s">
        <v>16</v>
      </c>
      <c r="C68" s="13" t="s">
        <v>39</v>
      </c>
      <c r="D68" s="7" t="str">
        <f>'[1]DICIEMBRE 2018'!$M$370</f>
        <v>011</v>
      </c>
      <c r="E68" s="13" t="s">
        <v>114</v>
      </c>
      <c r="F68" s="14">
        <v>6759</v>
      </c>
      <c r="G68" s="14">
        <v>4000</v>
      </c>
      <c r="H68" s="14">
        <v>375</v>
      </c>
      <c r="I68" s="14">
        <v>4000</v>
      </c>
      <c r="J68" s="14">
        <v>250</v>
      </c>
      <c r="K68" s="16">
        <f>'[1]DICIEMBRE 2018'!$X$370</f>
        <v>0</v>
      </c>
      <c r="L68" s="14">
        <f t="shared" si="3"/>
        <v>15384</v>
      </c>
      <c r="M68" s="5">
        <v>0</v>
      </c>
      <c r="N68" s="5">
        <v>0</v>
      </c>
      <c r="O68" s="5" t="s">
        <v>5</v>
      </c>
    </row>
    <row r="69" spans="1:15" ht="15">
      <c r="A69" s="15">
        <v>67</v>
      </c>
      <c r="B69" s="13" t="s">
        <v>18</v>
      </c>
      <c r="C69" s="13" t="s">
        <v>33</v>
      </c>
      <c r="D69" s="7" t="str">
        <f>'[1]DICIEMBRE 2018'!$M$370</f>
        <v>011</v>
      </c>
      <c r="E69" s="13" t="s">
        <v>122</v>
      </c>
      <c r="F69" s="14">
        <v>6297</v>
      </c>
      <c r="G69" s="14">
        <v>4000</v>
      </c>
      <c r="H69" s="14">
        <v>375</v>
      </c>
      <c r="I69" s="14">
        <v>4000</v>
      </c>
      <c r="J69" s="14">
        <v>250</v>
      </c>
      <c r="K69" s="16">
        <f>'[1]DICIEMBRE 2018'!$X$370</f>
        <v>0</v>
      </c>
      <c r="L69" s="14">
        <f t="shared" si="3"/>
        <v>14922</v>
      </c>
      <c r="M69" s="5">
        <v>0</v>
      </c>
      <c r="N69" s="5">
        <v>0</v>
      </c>
      <c r="O69" s="5" t="s">
        <v>5</v>
      </c>
    </row>
    <row r="70" spans="1:15" ht="15">
      <c r="A70" s="15">
        <v>68</v>
      </c>
      <c r="B70" s="13" t="s">
        <v>18</v>
      </c>
      <c r="C70" s="13" t="s">
        <v>90</v>
      </c>
      <c r="D70" s="7" t="str">
        <f>'[1]DICIEMBRE 2018'!$M$370</f>
        <v>011</v>
      </c>
      <c r="E70" s="13" t="s">
        <v>130</v>
      </c>
      <c r="F70" s="14">
        <v>6297</v>
      </c>
      <c r="G70" s="14">
        <v>4000</v>
      </c>
      <c r="H70" s="14">
        <v>375</v>
      </c>
      <c r="I70" s="14">
        <v>4000</v>
      </c>
      <c r="J70" s="14">
        <v>250</v>
      </c>
      <c r="K70" s="16">
        <f>'[1]DICIEMBRE 2018'!$X$370</f>
        <v>0</v>
      </c>
      <c r="L70" s="14">
        <f t="shared" si="3"/>
        <v>14922</v>
      </c>
      <c r="M70" s="5">
        <v>0</v>
      </c>
      <c r="N70" s="5">
        <v>0</v>
      </c>
      <c r="O70" s="5" t="s">
        <v>5</v>
      </c>
    </row>
    <row r="71" spans="1:15" ht="15">
      <c r="A71" s="15">
        <v>69</v>
      </c>
      <c r="B71" s="13" t="s">
        <v>16</v>
      </c>
      <c r="C71" s="13" t="s">
        <v>48</v>
      </c>
      <c r="D71" s="7" t="str">
        <f>'[1]DICIEMBRE 2018'!$M$370</f>
        <v>011</v>
      </c>
      <c r="E71" s="13" t="s">
        <v>129</v>
      </c>
      <c r="F71" s="14">
        <v>6759</v>
      </c>
      <c r="G71" s="14">
        <v>4000</v>
      </c>
      <c r="H71" s="14">
        <v>0</v>
      </c>
      <c r="I71" s="14">
        <v>4000</v>
      </c>
      <c r="J71" s="14">
        <v>250</v>
      </c>
      <c r="K71" s="16">
        <f>'[1]DICIEMBRE 2018'!$X$370</f>
        <v>0</v>
      </c>
      <c r="L71" s="14">
        <f t="shared" si="3"/>
        <v>15009</v>
      </c>
      <c r="M71" s="5">
        <v>0</v>
      </c>
      <c r="N71" s="5">
        <v>0</v>
      </c>
      <c r="O71" s="5" t="s">
        <v>5</v>
      </c>
    </row>
    <row r="72" spans="1:15" ht="15">
      <c r="A72" s="15">
        <v>70</v>
      </c>
      <c r="B72" s="13" t="s">
        <v>16</v>
      </c>
      <c r="C72" s="13" t="s">
        <v>82</v>
      </c>
      <c r="D72" s="7" t="str">
        <f>'[1]DICIEMBRE 2018'!$M$370</f>
        <v>011</v>
      </c>
      <c r="E72" s="13" t="s">
        <v>125</v>
      </c>
      <c r="F72" s="14">
        <v>6759</v>
      </c>
      <c r="G72" s="14">
        <v>4000</v>
      </c>
      <c r="H72" s="14">
        <v>375</v>
      </c>
      <c r="I72" s="14">
        <v>4000</v>
      </c>
      <c r="J72" s="14">
        <v>250</v>
      </c>
      <c r="K72" s="16">
        <f>'[1]DICIEMBRE 2018'!$X$370</f>
        <v>0</v>
      </c>
      <c r="L72" s="14">
        <f t="shared" si="3"/>
        <v>15384</v>
      </c>
      <c r="M72" s="5">
        <v>0</v>
      </c>
      <c r="N72" s="5">
        <v>0</v>
      </c>
      <c r="O72" s="5" t="s">
        <v>5</v>
      </c>
    </row>
    <row r="73" spans="1:15" ht="15">
      <c r="A73" s="15">
        <v>71</v>
      </c>
      <c r="B73" s="13" t="s">
        <v>17</v>
      </c>
      <c r="C73" s="13" t="s">
        <v>92</v>
      </c>
      <c r="D73" s="7" t="str">
        <f>'[1]DICIEMBRE 2018'!$M$370</f>
        <v>011</v>
      </c>
      <c r="E73" s="13" t="s">
        <v>124</v>
      </c>
      <c r="F73" s="14">
        <v>5835</v>
      </c>
      <c r="G73" s="14">
        <v>4000</v>
      </c>
      <c r="H73" s="14">
        <v>375</v>
      </c>
      <c r="I73" s="14">
        <v>4000</v>
      </c>
      <c r="J73" s="14">
        <v>250</v>
      </c>
      <c r="K73" s="16">
        <f>'[1]DICIEMBRE 2018'!$X$370</f>
        <v>0</v>
      </c>
      <c r="L73" s="14">
        <f t="shared" si="3"/>
        <v>14460</v>
      </c>
      <c r="M73" s="5">
        <v>0</v>
      </c>
      <c r="N73" s="5">
        <v>0</v>
      </c>
      <c r="O73" s="5" t="s">
        <v>5</v>
      </c>
    </row>
    <row r="74" spans="1:15" ht="15">
      <c r="A74" s="15">
        <v>72</v>
      </c>
      <c r="B74" s="13" t="s">
        <v>18</v>
      </c>
      <c r="C74" s="13" t="s">
        <v>72</v>
      </c>
      <c r="D74" s="7" t="str">
        <f>'[1]DICIEMBRE 2018'!$M$370</f>
        <v>011</v>
      </c>
      <c r="E74" s="13" t="s">
        <v>113</v>
      </c>
      <c r="F74" s="14">
        <v>6297</v>
      </c>
      <c r="G74" s="14">
        <v>4000</v>
      </c>
      <c r="H74" s="14">
        <v>375</v>
      </c>
      <c r="I74" s="14">
        <v>4000</v>
      </c>
      <c r="J74" s="14">
        <v>250</v>
      </c>
      <c r="K74" s="16">
        <f>'[1]DICIEMBRE 2018'!$X$370</f>
        <v>0</v>
      </c>
      <c r="L74" s="14">
        <f t="shared" si="3"/>
        <v>14922</v>
      </c>
      <c r="M74" s="5">
        <v>0</v>
      </c>
      <c r="N74" s="5">
        <v>0</v>
      </c>
      <c r="O74" s="5" t="s">
        <v>5</v>
      </c>
    </row>
    <row r="75" spans="1:15" ht="15">
      <c r="A75" s="15">
        <v>73</v>
      </c>
      <c r="B75" s="13" t="s">
        <v>17</v>
      </c>
      <c r="C75" s="13" t="s">
        <v>24</v>
      </c>
      <c r="D75" s="7" t="str">
        <f>'[1]DICIEMBRE 2018'!$M$370</f>
        <v>011</v>
      </c>
      <c r="E75" s="13" t="s">
        <v>116</v>
      </c>
      <c r="F75" s="14">
        <v>5835</v>
      </c>
      <c r="G75" s="14">
        <v>4000</v>
      </c>
      <c r="H75" s="14">
        <v>375</v>
      </c>
      <c r="I75" s="14">
        <v>4000</v>
      </c>
      <c r="J75" s="14">
        <v>250</v>
      </c>
      <c r="K75" s="16">
        <f>'[1]DICIEMBRE 2018'!$X$370</f>
        <v>0</v>
      </c>
      <c r="L75" s="14">
        <f t="shared" si="3"/>
        <v>14460</v>
      </c>
      <c r="M75" s="5">
        <v>0</v>
      </c>
      <c r="N75" s="5">
        <v>0</v>
      </c>
      <c r="O75" s="5" t="s">
        <v>5</v>
      </c>
    </row>
    <row r="76" spans="1:15" ht="15">
      <c r="A76" s="15">
        <v>74</v>
      </c>
      <c r="B76" s="13" t="s">
        <v>18</v>
      </c>
      <c r="C76" s="13" t="s">
        <v>50</v>
      </c>
      <c r="D76" s="7" t="str">
        <f>'[1]DICIEMBRE 2018'!$M$370</f>
        <v>011</v>
      </c>
      <c r="E76" s="13" t="s">
        <v>131</v>
      </c>
      <c r="F76" s="14">
        <v>6297</v>
      </c>
      <c r="G76" s="14">
        <v>4000</v>
      </c>
      <c r="H76" s="14">
        <v>375</v>
      </c>
      <c r="I76" s="14">
        <v>4000</v>
      </c>
      <c r="J76" s="14">
        <v>250</v>
      </c>
      <c r="K76" s="16">
        <f>'[1]DICIEMBRE 2018'!$X$370</f>
        <v>0</v>
      </c>
      <c r="L76" s="14">
        <f t="shared" si="3"/>
        <v>14922</v>
      </c>
      <c r="M76" s="5">
        <v>0</v>
      </c>
      <c r="N76" s="5">
        <v>0</v>
      </c>
      <c r="O76" s="5" t="s">
        <v>5</v>
      </c>
    </row>
    <row r="77" spans="1:15" ht="15">
      <c r="A77" s="15">
        <v>75</v>
      </c>
      <c r="B77" s="13" t="s">
        <v>18</v>
      </c>
      <c r="C77" s="13" t="s">
        <v>42</v>
      </c>
      <c r="D77" s="7" t="str">
        <f>'[1]DICIEMBRE 2018'!$M$370</f>
        <v>011</v>
      </c>
      <c r="E77" s="13" t="s">
        <v>118</v>
      </c>
      <c r="F77" s="14">
        <v>6297</v>
      </c>
      <c r="G77" s="14">
        <v>4000</v>
      </c>
      <c r="H77" s="14">
        <v>375</v>
      </c>
      <c r="I77" s="14">
        <v>4000</v>
      </c>
      <c r="J77" s="14">
        <v>250</v>
      </c>
      <c r="K77" s="16">
        <f>'[1]DICIEMBRE 2018'!$X$370</f>
        <v>0</v>
      </c>
      <c r="L77" s="14">
        <f t="shared" si="3"/>
        <v>14922</v>
      </c>
      <c r="M77" s="5">
        <v>0</v>
      </c>
      <c r="N77" s="5">
        <v>0</v>
      </c>
      <c r="O77" s="5" t="s">
        <v>5</v>
      </c>
    </row>
    <row r="78" spans="1:15" ht="15">
      <c r="A78" s="15">
        <v>76</v>
      </c>
      <c r="B78" s="13" t="s">
        <v>17</v>
      </c>
      <c r="C78" s="13" t="s">
        <v>29</v>
      </c>
      <c r="D78" s="7" t="str">
        <f>'[1]DICIEMBRE 2018'!$M$370</f>
        <v>011</v>
      </c>
      <c r="E78" s="13" t="s">
        <v>119</v>
      </c>
      <c r="F78" s="14">
        <v>5835</v>
      </c>
      <c r="G78" s="14">
        <v>4000</v>
      </c>
      <c r="H78" s="14">
        <v>375</v>
      </c>
      <c r="I78" s="14">
        <v>4000</v>
      </c>
      <c r="J78" s="14">
        <v>250</v>
      </c>
      <c r="K78" s="16">
        <f>'[1]DICIEMBRE 2018'!$X$370</f>
        <v>0</v>
      </c>
      <c r="L78" s="14">
        <f t="shared" si="3"/>
        <v>14460</v>
      </c>
      <c r="M78" s="5">
        <v>0</v>
      </c>
      <c r="N78" s="5">
        <v>0</v>
      </c>
      <c r="O78" s="5" t="s">
        <v>5</v>
      </c>
    </row>
    <row r="79" spans="1:15" ht="15">
      <c r="A79" s="15">
        <v>77</v>
      </c>
      <c r="B79" s="13" t="s">
        <v>16</v>
      </c>
      <c r="C79" s="13" t="s">
        <v>38</v>
      </c>
      <c r="D79" s="7" t="str">
        <f>'[1]DICIEMBRE 2018'!$M$370</f>
        <v>011</v>
      </c>
      <c r="E79" s="13" t="s">
        <v>115</v>
      </c>
      <c r="F79" s="14">
        <v>6759</v>
      </c>
      <c r="G79" s="14">
        <v>4000</v>
      </c>
      <c r="H79" s="14">
        <v>375</v>
      </c>
      <c r="I79" s="14">
        <v>4000</v>
      </c>
      <c r="J79" s="14">
        <v>250</v>
      </c>
      <c r="K79" s="16">
        <f>'[1]DICIEMBRE 2018'!$X$370</f>
        <v>0</v>
      </c>
      <c r="L79" s="14">
        <f t="shared" si="3"/>
        <v>15384</v>
      </c>
      <c r="M79" s="5">
        <v>0</v>
      </c>
      <c r="N79" s="5">
        <v>0</v>
      </c>
      <c r="O79" s="5" t="s">
        <v>5</v>
      </c>
    </row>
    <row r="80" spans="1:15" ht="15">
      <c r="A80" s="15">
        <v>78</v>
      </c>
      <c r="B80" s="13" t="s">
        <v>18</v>
      </c>
      <c r="C80" s="13" t="s">
        <v>86</v>
      </c>
      <c r="D80" s="7" t="str">
        <f>'[1]DICIEMBRE 2018'!$M$370</f>
        <v>011</v>
      </c>
      <c r="E80" s="13" t="s">
        <v>137</v>
      </c>
      <c r="F80" s="14">
        <v>6297</v>
      </c>
      <c r="G80" s="14">
        <v>4000</v>
      </c>
      <c r="H80" s="14">
        <v>375</v>
      </c>
      <c r="I80" s="14">
        <v>4000</v>
      </c>
      <c r="J80" s="14">
        <v>250</v>
      </c>
      <c r="K80" s="16">
        <f>'[1]DICIEMBRE 2018'!$X$370</f>
        <v>0</v>
      </c>
      <c r="L80" s="14">
        <f t="shared" si="3"/>
        <v>14922</v>
      </c>
      <c r="M80" s="5">
        <v>0</v>
      </c>
      <c r="N80" s="5">
        <v>0</v>
      </c>
      <c r="O80" s="5" t="s">
        <v>5</v>
      </c>
    </row>
    <row r="81" spans="1:15" ht="15">
      <c r="A81" s="15">
        <v>79</v>
      </c>
      <c r="B81" s="13" t="s">
        <v>18</v>
      </c>
      <c r="C81" s="13" t="s">
        <v>105</v>
      </c>
      <c r="D81" s="7" t="str">
        <f>'[1]DICIEMBRE 2018'!$M$370</f>
        <v>011</v>
      </c>
      <c r="E81" s="13" t="s">
        <v>138</v>
      </c>
      <c r="F81" s="14">
        <v>6297</v>
      </c>
      <c r="G81" s="14">
        <v>4000</v>
      </c>
      <c r="H81" s="14">
        <v>375</v>
      </c>
      <c r="I81" s="14">
        <v>4000</v>
      </c>
      <c r="J81" s="14">
        <v>250</v>
      </c>
      <c r="K81" s="16">
        <f>'[1]DICIEMBRE 2018'!$X$370</f>
        <v>0</v>
      </c>
      <c r="L81" s="14">
        <f t="shared" si="3"/>
        <v>14922</v>
      </c>
      <c r="M81" s="5">
        <v>0</v>
      </c>
      <c r="N81" s="5">
        <v>0</v>
      </c>
      <c r="O81" s="5" t="s">
        <v>5</v>
      </c>
    </row>
    <row r="82" spans="1:15" ht="15">
      <c r="A82" s="15">
        <v>80</v>
      </c>
      <c r="B82" s="13" t="s">
        <v>17</v>
      </c>
      <c r="C82" s="13" t="s">
        <v>88</v>
      </c>
      <c r="D82" s="7" t="str">
        <f>'[1]DICIEMBRE 2018'!$M$370</f>
        <v>011</v>
      </c>
      <c r="E82" s="13" t="s">
        <v>139</v>
      </c>
      <c r="F82" s="14">
        <v>5835</v>
      </c>
      <c r="G82" s="14">
        <v>4000</v>
      </c>
      <c r="H82" s="14">
        <v>375</v>
      </c>
      <c r="I82" s="14">
        <v>4000</v>
      </c>
      <c r="J82" s="14">
        <v>250</v>
      </c>
      <c r="K82" s="16">
        <f>'[1]DICIEMBRE 2018'!$X$370</f>
        <v>0</v>
      </c>
      <c r="L82" s="14">
        <f t="shared" si="3"/>
        <v>14460</v>
      </c>
      <c r="M82" s="5">
        <v>0</v>
      </c>
      <c r="N82" s="5">
        <v>0</v>
      </c>
      <c r="O82" s="5" t="s">
        <v>5</v>
      </c>
    </row>
    <row r="83" spans="1:15" ht="15">
      <c r="A83" s="15">
        <v>81</v>
      </c>
      <c r="B83" s="13" t="s">
        <v>18</v>
      </c>
      <c r="C83" s="13" t="s">
        <v>109</v>
      </c>
      <c r="D83" s="7" t="str">
        <f>'[1]DICIEMBRE 2018'!$M$370</f>
        <v>011</v>
      </c>
      <c r="E83" s="13" t="s">
        <v>139</v>
      </c>
      <c r="F83" s="14">
        <v>6297</v>
      </c>
      <c r="G83" s="14">
        <v>4000</v>
      </c>
      <c r="H83" s="14">
        <v>375</v>
      </c>
      <c r="I83" s="14">
        <v>4000</v>
      </c>
      <c r="J83" s="14">
        <v>250</v>
      </c>
      <c r="K83" s="16">
        <f>'[1]DICIEMBRE 2018'!$X$370</f>
        <v>0</v>
      </c>
      <c r="L83" s="14">
        <f t="shared" si="3"/>
        <v>14922</v>
      </c>
      <c r="M83" s="5">
        <v>0</v>
      </c>
      <c r="N83" s="5">
        <v>0</v>
      </c>
      <c r="O83" s="5" t="s">
        <v>5</v>
      </c>
    </row>
    <row r="84" spans="1:15" ht="15">
      <c r="A84" s="15">
        <v>82</v>
      </c>
      <c r="B84" s="13" t="s">
        <v>17</v>
      </c>
      <c r="C84" s="13" t="s">
        <v>91</v>
      </c>
      <c r="D84" s="7" t="str">
        <f>'[1]DICIEMBRE 2018'!$M$370</f>
        <v>011</v>
      </c>
      <c r="E84" s="13" t="s">
        <v>144</v>
      </c>
      <c r="F84" s="14">
        <v>5835</v>
      </c>
      <c r="G84" s="14">
        <v>4000</v>
      </c>
      <c r="H84" s="14">
        <v>375</v>
      </c>
      <c r="I84" s="14">
        <v>4000</v>
      </c>
      <c r="J84" s="14">
        <v>250</v>
      </c>
      <c r="K84" s="16">
        <f>'[1]DICIEMBRE 2018'!$X$370</f>
        <v>0</v>
      </c>
      <c r="L84" s="14">
        <f t="shared" si="3"/>
        <v>14460</v>
      </c>
      <c r="M84" s="5">
        <v>0</v>
      </c>
      <c r="N84" s="5">
        <v>0</v>
      </c>
      <c r="O84" s="5" t="s">
        <v>5</v>
      </c>
    </row>
    <row r="85" spans="1:15" ht="15">
      <c r="A85" s="15">
        <v>83</v>
      </c>
      <c r="B85" s="13" t="s">
        <v>18</v>
      </c>
      <c r="C85" s="13" t="s">
        <v>110</v>
      </c>
      <c r="D85" s="7" t="str">
        <f>'[1]DICIEMBRE 2018'!$M$370</f>
        <v>011</v>
      </c>
      <c r="E85" s="13" t="s">
        <v>123</v>
      </c>
      <c r="F85" s="14">
        <v>6297</v>
      </c>
      <c r="G85" s="14">
        <v>4000</v>
      </c>
      <c r="H85" s="14">
        <v>375</v>
      </c>
      <c r="I85" s="14">
        <v>4000</v>
      </c>
      <c r="J85" s="14">
        <v>250</v>
      </c>
      <c r="K85" s="16">
        <f>'[1]DICIEMBRE 2018'!$X$370</f>
        <v>0</v>
      </c>
      <c r="L85" s="14">
        <f t="shared" si="3"/>
        <v>14922</v>
      </c>
      <c r="M85" s="5">
        <v>0</v>
      </c>
      <c r="N85" s="5">
        <v>0</v>
      </c>
      <c r="O85" s="5" t="s">
        <v>5</v>
      </c>
    </row>
    <row r="86" spans="1:15" ht="15">
      <c r="A86" s="15">
        <v>84</v>
      </c>
      <c r="B86" s="13" t="s">
        <v>16</v>
      </c>
      <c r="C86" s="13" t="s">
        <v>23</v>
      </c>
      <c r="D86" s="7" t="str">
        <f>'[1]DICIEMBRE 2018'!$M$370</f>
        <v>011</v>
      </c>
      <c r="E86" s="13" t="s">
        <v>115</v>
      </c>
      <c r="F86" s="14">
        <v>6759</v>
      </c>
      <c r="G86" s="14">
        <v>4000</v>
      </c>
      <c r="H86" s="14">
        <v>375</v>
      </c>
      <c r="I86" s="14">
        <v>4000</v>
      </c>
      <c r="J86" s="14">
        <v>250</v>
      </c>
      <c r="K86" s="16">
        <f>'[1]DICIEMBRE 2018'!$X$370</f>
        <v>0</v>
      </c>
      <c r="L86" s="14">
        <f t="shared" si="3"/>
        <v>15384</v>
      </c>
      <c r="M86" s="5">
        <v>0</v>
      </c>
      <c r="N86" s="5">
        <v>0</v>
      </c>
      <c r="O86" s="5" t="s">
        <v>5</v>
      </c>
    </row>
    <row r="87" spans="1:15" ht="15">
      <c r="A87" s="15">
        <v>85</v>
      </c>
      <c r="B87" s="13" t="s">
        <v>18</v>
      </c>
      <c r="C87" s="13" t="s">
        <v>106</v>
      </c>
      <c r="D87" s="7" t="str">
        <f>'[1]DICIEMBRE 2018'!$M$370</f>
        <v>011</v>
      </c>
      <c r="E87" s="13" t="s">
        <v>120</v>
      </c>
      <c r="F87" s="14">
        <v>6297</v>
      </c>
      <c r="G87" s="14">
        <v>4000</v>
      </c>
      <c r="H87" s="14">
        <v>375</v>
      </c>
      <c r="I87" s="14">
        <v>4000</v>
      </c>
      <c r="J87" s="14">
        <v>250</v>
      </c>
      <c r="K87" s="16">
        <f>'[1]DICIEMBRE 2018'!$X$370</f>
        <v>0</v>
      </c>
      <c r="L87" s="14">
        <f t="shared" ref="L87:L94" si="4">SUM(F87:K87)</f>
        <v>14922</v>
      </c>
      <c r="M87" s="5">
        <v>0</v>
      </c>
      <c r="N87" s="5">
        <v>0</v>
      </c>
      <c r="O87" s="5" t="s">
        <v>5</v>
      </c>
    </row>
    <row r="88" spans="1:15" ht="15">
      <c r="A88" s="15">
        <v>86</v>
      </c>
      <c r="B88" s="13" t="s">
        <v>16</v>
      </c>
      <c r="C88" s="13" t="s">
        <v>102</v>
      </c>
      <c r="D88" s="7" t="str">
        <f>'[1]DICIEMBRE 2018'!$M$370</f>
        <v>011</v>
      </c>
      <c r="E88" s="13" t="s">
        <v>135</v>
      </c>
      <c r="F88" s="14">
        <v>6759</v>
      </c>
      <c r="G88" s="14">
        <v>4000</v>
      </c>
      <c r="H88" s="14">
        <v>375</v>
      </c>
      <c r="I88" s="14">
        <v>4000</v>
      </c>
      <c r="J88" s="14">
        <v>250</v>
      </c>
      <c r="K88" s="16">
        <f>'[1]DICIEMBRE 2018'!$X$370</f>
        <v>0</v>
      </c>
      <c r="L88" s="14">
        <f t="shared" si="4"/>
        <v>15384</v>
      </c>
      <c r="M88" s="5">
        <v>0</v>
      </c>
      <c r="N88" s="5">
        <v>0</v>
      </c>
      <c r="O88" s="5" t="s">
        <v>5</v>
      </c>
    </row>
    <row r="89" spans="1:15" ht="15">
      <c r="A89" s="15">
        <v>87</v>
      </c>
      <c r="B89" s="13" t="s">
        <v>17</v>
      </c>
      <c r="C89" s="13" t="s">
        <v>97</v>
      </c>
      <c r="D89" s="7" t="str">
        <f>'[1]DICIEMBRE 2018'!$M$370</f>
        <v>011</v>
      </c>
      <c r="E89" s="13" t="s">
        <v>119</v>
      </c>
      <c r="F89" s="14">
        <v>5835</v>
      </c>
      <c r="G89" s="14">
        <v>4000</v>
      </c>
      <c r="H89" s="14">
        <v>375</v>
      </c>
      <c r="I89" s="14">
        <v>4000</v>
      </c>
      <c r="J89" s="14">
        <v>250</v>
      </c>
      <c r="K89" s="16">
        <f>'[1]DICIEMBRE 2018'!$X$370</f>
        <v>0</v>
      </c>
      <c r="L89" s="14">
        <f t="shared" si="4"/>
        <v>14460</v>
      </c>
      <c r="M89" s="5">
        <v>0</v>
      </c>
      <c r="N89" s="5">
        <v>0</v>
      </c>
      <c r="O89" s="5" t="s">
        <v>5</v>
      </c>
    </row>
    <row r="90" spans="1:15" ht="15">
      <c r="A90" s="15">
        <v>88</v>
      </c>
      <c r="B90" s="13" t="s">
        <v>18</v>
      </c>
      <c r="C90" s="13" t="s">
        <v>100</v>
      </c>
      <c r="D90" s="7" t="str">
        <f>'[1]DICIEMBRE 2018'!$M$370</f>
        <v>011</v>
      </c>
      <c r="E90" s="13" t="s">
        <v>146</v>
      </c>
      <c r="F90" s="14">
        <v>6297</v>
      </c>
      <c r="G90" s="14">
        <v>4000</v>
      </c>
      <c r="H90" s="14">
        <v>375</v>
      </c>
      <c r="I90" s="14">
        <v>4000</v>
      </c>
      <c r="J90" s="14">
        <v>250</v>
      </c>
      <c r="K90" s="16">
        <f>'[1]DICIEMBRE 2018'!$X$370</f>
        <v>0</v>
      </c>
      <c r="L90" s="14">
        <f t="shared" si="4"/>
        <v>14922</v>
      </c>
      <c r="M90" s="5">
        <v>0</v>
      </c>
      <c r="N90" s="5">
        <v>0</v>
      </c>
      <c r="O90" s="5" t="s">
        <v>5</v>
      </c>
    </row>
    <row r="91" spans="1:15" ht="15">
      <c r="A91" s="15">
        <v>89</v>
      </c>
      <c r="B91" s="13" t="s">
        <v>18</v>
      </c>
      <c r="C91" s="13" t="s">
        <v>27</v>
      </c>
      <c r="D91" s="7" t="str">
        <f>'[1]DICIEMBRE 2018'!$M$370</f>
        <v>011</v>
      </c>
      <c r="E91" s="13" t="s">
        <v>112</v>
      </c>
      <c r="F91" s="14">
        <v>6297</v>
      </c>
      <c r="G91" s="14">
        <v>4000</v>
      </c>
      <c r="H91" s="14">
        <v>375</v>
      </c>
      <c r="I91" s="14">
        <v>4000</v>
      </c>
      <c r="J91" s="14">
        <v>250</v>
      </c>
      <c r="K91" s="16">
        <f>'[1]DICIEMBRE 2018'!$X$370</f>
        <v>0</v>
      </c>
      <c r="L91" s="14">
        <f t="shared" si="4"/>
        <v>14922</v>
      </c>
      <c r="M91" s="5">
        <v>0</v>
      </c>
      <c r="N91" s="5">
        <v>0</v>
      </c>
      <c r="O91" s="5" t="s">
        <v>5</v>
      </c>
    </row>
    <row r="92" spans="1:15" ht="15">
      <c r="A92" s="15">
        <v>90</v>
      </c>
      <c r="B92" s="13" t="s">
        <v>18</v>
      </c>
      <c r="C92" s="13" t="s">
        <v>51</v>
      </c>
      <c r="D92" s="7" t="str">
        <f>'[1]DICIEMBRE 2018'!$M$370</f>
        <v>011</v>
      </c>
      <c r="E92" s="13" t="s">
        <v>132</v>
      </c>
      <c r="F92" s="14">
        <v>6297</v>
      </c>
      <c r="G92" s="14">
        <v>4000</v>
      </c>
      <c r="H92" s="14">
        <v>375</v>
      </c>
      <c r="I92" s="14">
        <v>4000</v>
      </c>
      <c r="J92" s="14">
        <v>250</v>
      </c>
      <c r="K92" s="16">
        <f>'[1]DICIEMBRE 2018'!$X$370</f>
        <v>0</v>
      </c>
      <c r="L92" s="14">
        <f t="shared" si="4"/>
        <v>14922</v>
      </c>
      <c r="M92" s="5">
        <v>0</v>
      </c>
      <c r="N92" s="5">
        <v>0</v>
      </c>
      <c r="O92" s="5" t="s">
        <v>5</v>
      </c>
    </row>
    <row r="93" spans="1:15" ht="15">
      <c r="A93" s="15">
        <v>91</v>
      </c>
      <c r="B93" s="13" t="s">
        <v>18</v>
      </c>
      <c r="C93" s="13" t="s">
        <v>78</v>
      </c>
      <c r="D93" s="7" t="str">
        <f>'[1]DICIEMBRE 2018'!$M$370</f>
        <v>011</v>
      </c>
      <c r="E93" s="13" t="s">
        <v>140</v>
      </c>
      <c r="F93" s="14">
        <v>6297</v>
      </c>
      <c r="G93" s="14">
        <v>4000</v>
      </c>
      <c r="H93" s="14">
        <v>375</v>
      </c>
      <c r="I93" s="14">
        <v>4000</v>
      </c>
      <c r="J93" s="14">
        <v>250</v>
      </c>
      <c r="K93" s="16">
        <f>'[1]DICIEMBRE 2018'!$X$370</f>
        <v>0</v>
      </c>
      <c r="L93" s="14">
        <f t="shared" si="4"/>
        <v>14922</v>
      </c>
      <c r="M93" s="5">
        <v>0</v>
      </c>
      <c r="N93" s="5">
        <v>0</v>
      </c>
      <c r="O93" s="5" t="s">
        <v>5</v>
      </c>
    </row>
    <row r="94" spans="1:15" ht="15">
      <c r="A94" s="15">
        <v>92</v>
      </c>
      <c r="B94" s="13" t="s">
        <v>18</v>
      </c>
      <c r="C94" s="13" t="s">
        <v>47</v>
      </c>
      <c r="D94" s="7" t="str">
        <f>'[1]DICIEMBRE 2018'!$M$370</f>
        <v>011</v>
      </c>
      <c r="E94" s="13" t="s">
        <v>113</v>
      </c>
      <c r="F94" s="14">
        <v>6297</v>
      </c>
      <c r="G94" s="14">
        <v>4000</v>
      </c>
      <c r="H94" s="14">
        <v>375</v>
      </c>
      <c r="I94" s="14">
        <v>4000</v>
      </c>
      <c r="J94" s="14">
        <v>250</v>
      </c>
      <c r="K94" s="16">
        <f>'[1]DICIEMBRE 2018'!$X$370</f>
        <v>0</v>
      </c>
      <c r="L94" s="14">
        <f t="shared" si="4"/>
        <v>14922</v>
      </c>
      <c r="M94" s="5">
        <v>0</v>
      </c>
      <c r="N94" s="5">
        <v>0</v>
      </c>
      <c r="O94" s="5" t="s">
        <v>5</v>
      </c>
    </row>
  </sheetData>
  <conditionalFormatting sqref="C95:C1048576 C1:C2">
    <cfRule type="duplicateValues" dxfId="0" priority="6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Header>&amp;L&amp;G</oddHeader>
    <oddFooter>&amp;C&amp;P DE &amp;N</oddFooter>
  </headerFooter>
  <ignoredErrors>
    <ignoredError sqref="K15:K16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ASESORES</vt:lpstr>
      <vt:lpstr>ASESORES!Títulos_a_imprimir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Paola Maité Rodríguez Mejía</cp:lastModifiedBy>
  <cp:lastPrinted>2020-02-03T15:58:44Z</cp:lastPrinted>
  <dcterms:created xsi:type="dcterms:W3CDTF">2014-01-02T22:12:55Z</dcterms:created>
  <dcterms:modified xsi:type="dcterms:W3CDTF">2022-07-22T15:47:18Z</dcterms:modified>
</cp:coreProperties>
</file>