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710" windowWidth="20115" windowHeight="5925"/>
  </bookViews>
  <sheets>
    <sheet name="Hoja 1" sheetId="13" r:id="rId1"/>
  </sheets>
  <definedNames>
    <definedName name="_xlnm.Print_Titles" localSheetId="0">'Hoja 1'!$1:$9</definedName>
  </definedNames>
  <calcPr calcId="145621"/>
</workbook>
</file>

<file path=xl/calcChain.xml><?xml version="1.0" encoding="utf-8"?>
<calcChain xmlns="http://schemas.openxmlformats.org/spreadsheetml/2006/main">
  <c r="A42" i="13" l="1"/>
  <c r="A11" i="13" l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3" i="13" s="1"/>
  <c r="H44" i="13" l="1"/>
  <c r="I44" i="13" l="1"/>
</calcChain>
</file>

<file path=xl/sharedStrings.xml><?xml version="1.0" encoding="utf-8"?>
<sst xmlns="http://schemas.openxmlformats.org/spreadsheetml/2006/main" count="150" uniqueCount="81">
  <si>
    <t>No.</t>
  </si>
  <si>
    <t>TIPO</t>
  </si>
  <si>
    <t>FECHA SALIDA</t>
  </si>
  <si>
    <t>FECHA RETORNO</t>
  </si>
  <si>
    <t>NOMBRE DEL SERVIDOR PÚBLICO</t>
  </si>
  <si>
    <t>DESTINO</t>
  </si>
  <si>
    <t>OBJETO DEL VIAJE</t>
  </si>
  <si>
    <t>VIATICOS</t>
  </si>
  <si>
    <t>TOTAL REGULARIZADO</t>
  </si>
  <si>
    <t>DIRECCIÓN FINANCIERA / SUBDIRECCIÓN DE TESORERIA</t>
  </si>
  <si>
    <t>UNIDAD DE ADMINISTRACIÓN FINANCIERA DEL MINISTERIO DE DESARROLLO SOCIAL</t>
  </si>
  <si>
    <t>COSTO DE BOLETO AEREO</t>
  </si>
  <si>
    <t>VIATICOS NACIONALES E INTERNACIONALES Y BOLETOS AEREOS</t>
  </si>
  <si>
    <t>NACIONAL</t>
  </si>
  <si>
    <t>INTERNACIONAL</t>
  </si>
  <si>
    <t>PAGADOS POR MEDIO DE FONDO ROTATIVO INTERNO UDAF</t>
  </si>
  <si>
    <t>SIN MOVIMIENTO</t>
  </si>
  <si>
    <t>BOLETOS AEREOS</t>
  </si>
  <si>
    <t>ARNULFO HORLANDO MAQUIN DIAZ</t>
  </si>
  <si>
    <t>PAOLO RENATO REVOLORIO GONZALEZ</t>
  </si>
  <si>
    <t>DAPNA JASEL MEJIA DIAZ</t>
  </si>
  <si>
    <t>HECTOR ANDRES SALAVERRIA FAZIO</t>
  </si>
  <si>
    <t>SERGIO RENE GONZALEZ OROZCO</t>
  </si>
  <si>
    <t>OBDULIO ROBERTO AGUILAR FIGUEROA</t>
  </si>
  <si>
    <t>IZABAL</t>
  </si>
  <si>
    <t>WALTER EMANUEL JUAREZ RUIZ</t>
  </si>
  <si>
    <t>HUGO ORLANDO BRIONES DIAZ</t>
  </si>
  <si>
    <t>GERMAN RAUL VELASCO SOLARES</t>
  </si>
  <si>
    <t>PEDRO LEONARDO SINAKAN BAL QUELEX</t>
  </si>
  <si>
    <t>VERI ORNAN GRAMAJO HERNANDEZ</t>
  </si>
  <si>
    <t>MAURICIO COJON RODRIGUEZ</t>
  </si>
  <si>
    <t>OSCAR ALEJANDRO MORAN AGUILAR</t>
  </si>
  <si>
    <t>SERGIO VINICIO MORALES CARIAS</t>
  </si>
  <si>
    <t>MAXIMO DE JESUS CANTE GIRON</t>
  </si>
  <si>
    <t>MONITOREO DE PROGRAMAS SOCIALES DEL MINISTERIO DE DESARROLLO SOCIAL EN LAS SEDES DEPARTAMENTALES</t>
  </si>
  <si>
    <t>ROBERTO EDUARDO MARROQUIN LOPEZ</t>
  </si>
  <si>
    <t>ESCUINTLA-SANTA ROSA</t>
  </si>
  <si>
    <t>JALAPA</t>
  </si>
  <si>
    <t>BAJA VERAPAZ</t>
  </si>
  <si>
    <t>ZACAPA</t>
  </si>
  <si>
    <t>QUICHE</t>
  </si>
  <si>
    <t>SANTA ROSA</t>
  </si>
  <si>
    <t>CHIMALTENANGO-SACATEPEQUEZ</t>
  </si>
  <si>
    <t>CHIQUIMULA-JUTIAPA</t>
  </si>
  <si>
    <t xml:space="preserve">SUPERVISION DE TARJETAS DE RESPONSABILIDAD DE BIENES DE ACTIVOS FIJOS EN LAS SEDES DEPARTAMENTALES DEL MINISTERIO DE DESARROLLO SOCIAL </t>
  </si>
  <si>
    <t>Período 01 de Agosto al 31 de Agosto 2021</t>
  </si>
  <si>
    <t>* Se incluyen en el presente listado los Viáticos al Interior del país,  totalmente liquidados en el mes de Agosto del año 2,021</t>
  </si>
  <si>
    <t>* Se incluyen en el presente listado los Viáticos al Exterior del país,  totalmente liquidados en el mes de Agosto del año 2,021</t>
  </si>
  <si>
    <t>* Se incluyen en el presente listado los Boletos Aereos,  totalmente liquidados en el mes de Agosto del año 2,021</t>
  </si>
  <si>
    <t>OSCAR ARMANDO CACERES ROSALES</t>
  </si>
  <si>
    <t>JOSE JORGE GRANADOS GIRON</t>
  </si>
  <si>
    <t>OLGA FABIOLA KOLOFF MORALES</t>
  </si>
  <si>
    <t>LIGIA CAROLINA MATEO HERNANDEZ</t>
  </si>
  <si>
    <t>JAQUELYN MARLENY FIGUEROA GONZALEZ DE PALENCIA</t>
  </si>
  <si>
    <t>CARLOS ENRIQUE TICURU PINAL</t>
  </si>
  <si>
    <t>MARIA IVETTE LEMUS BARRERA</t>
  </si>
  <si>
    <t>WALTER ALEXANDER GOMEZ GONZALEZ</t>
  </si>
  <si>
    <t>EDNA MARITZA ORDOÑEZ CASTELLANOS</t>
  </si>
  <si>
    <t>TOTONICAPAN-SOLOLA</t>
  </si>
  <si>
    <t>SOLOLA</t>
  </si>
  <si>
    <t>JALAPA-SANTA ROSA</t>
  </si>
  <si>
    <t>SUCHITEPQUEZ-CHIQUIMULA</t>
  </si>
  <si>
    <t>SUCHITEPEQUEZ</t>
  </si>
  <si>
    <t>TRASLADO DEL PERSONAL DEL MINISTERIO DE DESARROLLO SOCIAL PARA MONITOREO DE LOS PROCESOS DE FUNCIONAMIENTO DEL CICLO OPERATIVO DEL PROGRAMA COMEDOR SOCIAL CON EL VEHICULO O-0812BBS</t>
  </si>
  <si>
    <t>MANTENIMIENTO PREVENTIVO A EQUIPOS DE COMPUTO E IMPRESORAS MULTIFUNCIONALES DEL DEPARTAMENTO DE QUICHE</t>
  </si>
  <si>
    <t>REALIZAR MANTENIMIENTO PREVENTIVO Y CORRECTIVO A LOS EQUIPOS DE COMPUTO E IMPRESORAS DE LA SEDE DEPARTAMENTAL Y SEDES MUNICIPALES DE LOS DEPARTAMENTOS DE CHIMALTEANANGO Y SACATEPEQUEZ ASI MISMO SE REALIZARA UN CHEQUEO DE LA RED PARA VERIFICAR SU FUNCIONAMIENTO</t>
  </si>
  <si>
    <t>COBERTURA PERIODISTICA DE PROGRAMAS SOCIALES DEL MINISTERIO DE DESARROLLO SOCIAL EN LAS SEDES DEPARTAMENTALES</t>
  </si>
  <si>
    <t>ASISTIR A JURAMENTACION COMO MIEMBRO DEL TRIBUNAL DE CONCILIACION Y ARBITRAJE DEL DEPARTAMENTO DE BAJA VERAPAZ</t>
  </si>
  <si>
    <t>TRASLADO DEL PERSONAL DEL MINISTERIO DE DESARROLLO SOCIAL PARA ASISTIR A JURAMENTACION COMO  MIEMBRO DEL TRIBUNAL DE CONCILIACION Y ARBITRAJE DEL DEPARTAMENTO DE BAJA VERAPAZ CON EL VEHICULO O-0797BBS</t>
  </si>
  <si>
    <t>TRASLADO DEL PERSONAL DEL MINISTERIO DE DESARROLLO SOCIAL PARA MANTENIMIENTO PREVENTIVO Y CORRECTIVO A LOS EQUIPOS DE COMPUTO DEL DEPARTAMENTO DE IZABAL SEDE DEPARTAMENTAL Y SEDES MUNICIPALES CON EL VEHICULO O-0802BBS</t>
  </si>
  <si>
    <t>MANTENIMIENTO PREVENTIVO Y CORRECTIVO A LOS EQUIPOS DE COMPUTO DEL DEPARTAMENTO DE IZABAL SEDE DEPARTAMENTAL Y SEDES MUNICIPALES</t>
  </si>
  <si>
    <t>REUNION CON LA MESA DEPARTAMENTAL DE PLANEA DE QUICHE VISITA A LA COMUNIDAD JUIL EN EL MUNICIPIO DE CHAJUL PARA PRUEBA PILOTO DE REGISTRO UNIFICADO DE LA MESA SECTORIAL DE DESARROLLO RURAL INTEGRAL DEL GEDS</t>
  </si>
  <si>
    <t xml:space="preserve">SUPERVISION DE TARJETAS DE RESPONSABILIDAD DE BIENES ACTIVOS FIJOS EN LAS SEDES DEPARTAMENTALES DEL MINISTERIO DE DESARROLLO SOCIAL </t>
  </si>
  <si>
    <t>APERTURA DE COMEDORES EN EL DEPARTAMENTO DE ZACAPA</t>
  </si>
  <si>
    <t>TRASLADO DEL PERSONAL DEL MINISTERIO DE DESARROLLO SOCIAL PARA REVISION DE VEHICULO ASIGNADO A LA DIRECCION DE COORDINACION Y ORGANIZACIÓN POR DESPERFECTOS MECANICOS CON EL VEHICULO O-0813BBS</t>
  </si>
  <si>
    <t>TRASLADO DEL PERSONAL DEL MINISTERIO DE DESARROLLO SOCIAL PARA REUNION DE SEGUIMIENTO CON MESA DEPARTAMENTAL DE PLANEA DE JALAPA CON EL VEHICULO O-0797BBS</t>
  </si>
  <si>
    <t>REUNION DE SEGUIMIENTO CON MESA DEPARTAMENTAL DE PLANEA DE JALAPA</t>
  </si>
  <si>
    <t>COBERTURA DE INAUGURACION DE COMEDORES SOCIALES Y ENTREVISTAS A USUARIOS DE PROGRAMAS SOCIALES</t>
  </si>
  <si>
    <t>TRASLADO DEL PERSONAL DEL MINISTERIO DE DESARROLLO SOCIAL PARA COBERTURA DE INAUGURACION DE COMEDORES SOCIALES Y ENTREVISTAS DE USUARIOS DE PROGRAMAS SOCIALES CON EL VEHICULO O-0211BBH</t>
  </si>
  <si>
    <t>TRASLADO DEL PERSONAL DEL MINISTERIO DE DESARROLLO SOCIAL PARA DAR CUMPLIMIENTO AL PLAN DE TRABAJO ATRAVESANDO LA PANDEMIA REALIZANDO CHARLAS EDUCATIVAS EN ESTABLECIMIENTOS EDUCATIVOS, ENTREGANDO INSUMOS Y DIPLOMAS DE PARTICIPACION CON EL VEHICULO O-0809BBS</t>
  </si>
  <si>
    <t>COBERTURA DE INAUGURACION DE COMEDORES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</si>
</sst>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Q&quot;* #,##0.00_);_(&quot;Q&quot;* \(#,##0.00\);_(&quot;Q&quot;* &quot;-&quot;??_);_(@_)"/>
    <numFmt numFmtId="164" formatCode="&quot;Q&quot;#,##0.00"/>
    <numFmt numFmtId="165" formatCode="d/mm/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204106</xdr:rowOff>
    </xdr:from>
    <xdr:to>
      <xdr:col>3</xdr:col>
      <xdr:colOff>436829</xdr:colOff>
      <xdr:row>3</xdr:row>
      <xdr:rowOff>217714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18919"/>
        <a:stretch/>
      </xdr:blipFill>
      <xdr:spPr>
        <a:xfrm>
          <a:off x="27214" y="204106"/>
          <a:ext cx="3051082" cy="74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="85" zoomScaleNormal="85" workbookViewId="0">
      <selection activeCell="G13" sqref="G13"/>
    </sheetView>
  </sheetViews>
  <sheetFormatPr baseColWidth="10" defaultRowHeight="15" x14ac:dyDescent="0.25"/>
  <cols>
    <col min="1" max="1" width="7.85546875" customWidth="1"/>
    <col min="2" max="2" width="19" customWidth="1"/>
    <col min="3" max="4" width="12.7109375" bestFit="1" customWidth="1"/>
    <col min="5" max="5" width="32.42578125" customWidth="1"/>
    <col min="6" max="6" width="23" style="1" customWidth="1"/>
    <col min="7" max="7" width="29.42578125" customWidth="1"/>
    <col min="8" max="8" width="17.5703125" customWidth="1"/>
    <col min="9" max="9" width="14.7109375" style="1" bestFit="1" customWidth="1"/>
    <col min="10" max="10" width="11.42578125" style="2"/>
  </cols>
  <sheetData>
    <row r="1" spans="1:16" ht="21" x14ac:dyDescent="0.25">
      <c r="C1" s="21"/>
      <c r="D1" s="21"/>
      <c r="E1" s="21"/>
      <c r="F1" s="21"/>
      <c r="G1" s="21"/>
      <c r="H1" s="21"/>
      <c r="I1" s="21"/>
      <c r="J1" s="4"/>
      <c r="K1" s="4"/>
      <c r="L1" s="4"/>
      <c r="M1" s="4"/>
    </row>
    <row r="2" spans="1:16" ht="21" x14ac:dyDescent="0.25">
      <c r="C2" s="21"/>
      <c r="D2" s="21"/>
      <c r="E2" s="21"/>
      <c r="F2" s="21"/>
      <c r="G2" s="21"/>
      <c r="H2" s="21"/>
      <c r="I2" s="21"/>
      <c r="J2" s="4"/>
      <c r="K2" s="4"/>
      <c r="L2" s="4"/>
      <c r="M2" s="4"/>
    </row>
    <row r="3" spans="1:16" x14ac:dyDescent="0.25">
      <c r="C3" s="21"/>
      <c r="D3" s="21"/>
      <c r="E3" s="21"/>
      <c r="F3" s="21"/>
      <c r="G3" s="21"/>
      <c r="H3" s="21"/>
      <c r="I3" s="21"/>
      <c r="J3" s="5"/>
      <c r="K3" s="5"/>
      <c r="L3" s="5"/>
      <c r="M3" s="5"/>
    </row>
    <row r="4" spans="1:16" ht="21" x14ac:dyDescent="0.25">
      <c r="A4" s="17" t="s">
        <v>9</v>
      </c>
      <c r="B4" s="17"/>
      <c r="C4" s="17"/>
      <c r="D4" s="17"/>
      <c r="E4" s="17"/>
      <c r="F4" s="17"/>
      <c r="G4" s="17"/>
      <c r="H4" s="17"/>
      <c r="I4" s="17"/>
      <c r="J4" s="3"/>
      <c r="K4" s="3"/>
      <c r="L4" s="3"/>
      <c r="M4" s="3"/>
    </row>
    <row r="5" spans="1:16" ht="21" x14ac:dyDescent="0.25">
      <c r="A5" s="17" t="s">
        <v>10</v>
      </c>
      <c r="B5" s="17"/>
      <c r="C5" s="17"/>
      <c r="D5" s="17"/>
      <c r="E5" s="17"/>
      <c r="F5" s="17"/>
      <c r="G5" s="17"/>
      <c r="H5" s="17"/>
      <c r="I5" s="17"/>
      <c r="J5" s="3"/>
      <c r="K5" s="3"/>
      <c r="L5" s="3"/>
      <c r="M5" s="3"/>
    </row>
    <row r="6" spans="1:16" ht="21" x14ac:dyDescent="0.25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3"/>
      <c r="K6" s="3"/>
      <c r="L6" s="3"/>
      <c r="M6" s="3"/>
    </row>
    <row r="7" spans="1:16" ht="21" x14ac:dyDescent="0.25">
      <c r="A7" s="17" t="s">
        <v>12</v>
      </c>
      <c r="B7" s="17"/>
      <c r="C7" s="17"/>
      <c r="D7" s="17"/>
      <c r="E7" s="17"/>
      <c r="F7" s="17"/>
      <c r="G7" s="17"/>
      <c r="H7" s="17"/>
      <c r="I7" s="17"/>
      <c r="J7" s="4"/>
      <c r="K7" s="4"/>
      <c r="L7" s="4"/>
      <c r="M7" s="4"/>
    </row>
    <row r="8" spans="1:16" ht="15.75" x14ac:dyDescent="0.25">
      <c r="G8" s="7" t="s">
        <v>45</v>
      </c>
      <c r="H8" s="5"/>
      <c r="I8" s="5"/>
      <c r="J8" s="5"/>
      <c r="K8" s="5"/>
      <c r="L8" s="5"/>
      <c r="M8" s="5"/>
      <c r="N8" s="5"/>
      <c r="O8" s="5"/>
      <c r="P8" s="5"/>
    </row>
    <row r="9" spans="1:16" ht="50.25" customHeight="1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11</v>
      </c>
      <c r="I9" s="6" t="s">
        <v>7</v>
      </c>
      <c r="J9"/>
    </row>
    <row r="10" spans="1:16" s="10" customFormat="1" ht="78" customHeight="1" x14ac:dyDescent="0.25">
      <c r="A10" s="8">
        <v>1</v>
      </c>
      <c r="B10" s="11" t="s">
        <v>13</v>
      </c>
      <c r="C10" s="27">
        <v>44382</v>
      </c>
      <c r="D10" s="27">
        <v>44388</v>
      </c>
      <c r="E10" s="26" t="s">
        <v>50</v>
      </c>
      <c r="F10" s="26" t="s">
        <v>40</v>
      </c>
      <c r="G10" s="26" t="s">
        <v>64</v>
      </c>
      <c r="H10" s="9">
        <v>0</v>
      </c>
      <c r="I10" s="28">
        <v>2670</v>
      </c>
    </row>
    <row r="11" spans="1:16" s="10" customFormat="1" ht="75.75" customHeight="1" x14ac:dyDescent="0.25">
      <c r="A11" s="8">
        <f t="shared" ref="A11:A43" si="0">+A10+1</f>
        <v>2</v>
      </c>
      <c r="B11" s="11" t="s">
        <v>13</v>
      </c>
      <c r="C11" s="27">
        <v>44382</v>
      </c>
      <c r="D11" s="27">
        <v>44388</v>
      </c>
      <c r="E11" s="26" t="s">
        <v>25</v>
      </c>
      <c r="F11" s="26" t="s">
        <v>40</v>
      </c>
      <c r="G11" s="26" t="s">
        <v>64</v>
      </c>
      <c r="H11" s="9">
        <v>0</v>
      </c>
      <c r="I11" s="28">
        <v>2670</v>
      </c>
    </row>
    <row r="12" spans="1:16" s="10" customFormat="1" ht="152.25" customHeight="1" x14ac:dyDescent="0.25">
      <c r="A12" s="8">
        <f t="shared" si="0"/>
        <v>3</v>
      </c>
      <c r="B12" s="11" t="s">
        <v>13</v>
      </c>
      <c r="C12" s="27">
        <v>44389</v>
      </c>
      <c r="D12" s="27">
        <v>44394</v>
      </c>
      <c r="E12" s="26" t="s">
        <v>28</v>
      </c>
      <c r="F12" s="26" t="s">
        <v>42</v>
      </c>
      <c r="G12" s="26" t="s">
        <v>65</v>
      </c>
      <c r="H12" s="9">
        <v>0</v>
      </c>
      <c r="I12" s="28">
        <v>2247</v>
      </c>
    </row>
    <row r="13" spans="1:16" s="10" customFormat="1" ht="165.75" customHeight="1" x14ac:dyDescent="0.25">
      <c r="A13" s="8">
        <f t="shared" si="0"/>
        <v>4</v>
      </c>
      <c r="B13" s="11" t="s">
        <v>13</v>
      </c>
      <c r="C13" s="27">
        <v>44389</v>
      </c>
      <c r="D13" s="27">
        <v>44394</v>
      </c>
      <c r="E13" s="26" t="s">
        <v>35</v>
      </c>
      <c r="F13" s="26" t="s">
        <v>42</v>
      </c>
      <c r="G13" s="26" t="s">
        <v>65</v>
      </c>
      <c r="H13" s="9">
        <v>0</v>
      </c>
      <c r="I13" s="28">
        <v>2247</v>
      </c>
    </row>
    <row r="14" spans="1:16" s="10" customFormat="1" ht="86.25" customHeight="1" x14ac:dyDescent="0.25">
      <c r="A14" s="8">
        <f t="shared" si="0"/>
        <v>5</v>
      </c>
      <c r="B14" s="11" t="s">
        <v>13</v>
      </c>
      <c r="C14" s="27">
        <v>44389</v>
      </c>
      <c r="D14" s="27">
        <v>44394</v>
      </c>
      <c r="E14" s="26" t="s">
        <v>29</v>
      </c>
      <c r="F14" s="26" t="s">
        <v>43</v>
      </c>
      <c r="G14" s="26" t="s">
        <v>66</v>
      </c>
      <c r="H14" s="9">
        <v>0</v>
      </c>
      <c r="I14" s="28">
        <v>2310</v>
      </c>
    </row>
    <row r="15" spans="1:16" s="10" customFormat="1" ht="72" customHeight="1" x14ac:dyDescent="0.25">
      <c r="A15" s="8">
        <f t="shared" si="0"/>
        <v>6</v>
      </c>
      <c r="B15" s="11" t="s">
        <v>13</v>
      </c>
      <c r="C15" s="27">
        <v>44397</v>
      </c>
      <c r="D15" s="27">
        <v>44398</v>
      </c>
      <c r="E15" s="26" t="s">
        <v>51</v>
      </c>
      <c r="F15" s="26" t="s">
        <v>38</v>
      </c>
      <c r="G15" s="26" t="s">
        <v>67</v>
      </c>
      <c r="H15" s="9">
        <v>0</v>
      </c>
      <c r="I15" s="28">
        <v>492</v>
      </c>
    </row>
    <row r="16" spans="1:16" s="10" customFormat="1" ht="101.25" customHeight="1" x14ac:dyDescent="0.25">
      <c r="A16" s="8">
        <f t="shared" si="0"/>
        <v>7</v>
      </c>
      <c r="B16" s="11" t="s">
        <v>13</v>
      </c>
      <c r="C16" s="27">
        <v>44397</v>
      </c>
      <c r="D16" s="27">
        <v>44398</v>
      </c>
      <c r="E16" s="26" t="s">
        <v>52</v>
      </c>
      <c r="F16" s="26" t="s">
        <v>38</v>
      </c>
      <c r="G16" s="26" t="s">
        <v>67</v>
      </c>
      <c r="H16" s="9">
        <v>0</v>
      </c>
      <c r="I16" s="28">
        <v>492</v>
      </c>
    </row>
    <row r="17" spans="1:9" s="10" customFormat="1" ht="90.75" customHeight="1" x14ac:dyDescent="0.25">
      <c r="A17" s="8">
        <f t="shared" si="0"/>
        <v>8</v>
      </c>
      <c r="B17" s="11" t="s">
        <v>13</v>
      </c>
      <c r="C17" s="27">
        <v>44397</v>
      </c>
      <c r="D17" s="27">
        <v>44398</v>
      </c>
      <c r="E17" s="26" t="s">
        <v>53</v>
      </c>
      <c r="F17" s="26" t="s">
        <v>38</v>
      </c>
      <c r="G17" s="26" t="s">
        <v>67</v>
      </c>
      <c r="H17" s="9">
        <v>0</v>
      </c>
      <c r="I17" s="28">
        <v>492.5</v>
      </c>
    </row>
    <row r="18" spans="1:9" s="10" customFormat="1" ht="130.5" customHeight="1" x14ac:dyDescent="0.25">
      <c r="A18" s="8">
        <f t="shared" si="0"/>
        <v>9</v>
      </c>
      <c r="B18" s="11" t="s">
        <v>13</v>
      </c>
      <c r="C18" s="27">
        <v>44397</v>
      </c>
      <c r="D18" s="27">
        <v>44398</v>
      </c>
      <c r="E18" s="26" t="s">
        <v>33</v>
      </c>
      <c r="F18" s="26" t="s">
        <v>38</v>
      </c>
      <c r="G18" s="26" t="s">
        <v>68</v>
      </c>
      <c r="H18" s="9">
        <v>0</v>
      </c>
      <c r="I18" s="28">
        <v>492</v>
      </c>
    </row>
    <row r="19" spans="1:9" s="10" customFormat="1" ht="117.75" customHeight="1" x14ac:dyDescent="0.25">
      <c r="A19" s="8">
        <f t="shared" si="0"/>
        <v>10</v>
      </c>
      <c r="B19" s="11" t="s">
        <v>13</v>
      </c>
      <c r="C19" s="27">
        <v>44397</v>
      </c>
      <c r="D19" s="27">
        <v>44402</v>
      </c>
      <c r="E19" s="26" t="s">
        <v>23</v>
      </c>
      <c r="F19" s="26" t="s">
        <v>24</v>
      </c>
      <c r="G19" s="26" t="s">
        <v>69</v>
      </c>
      <c r="H19" s="9">
        <v>0</v>
      </c>
      <c r="I19" s="28">
        <v>2030</v>
      </c>
    </row>
    <row r="20" spans="1:9" s="10" customFormat="1" ht="114.75" customHeight="1" x14ac:dyDescent="0.25">
      <c r="A20" s="8">
        <f t="shared" si="0"/>
        <v>11</v>
      </c>
      <c r="B20" s="11" t="s">
        <v>13</v>
      </c>
      <c r="C20" s="27">
        <v>44397</v>
      </c>
      <c r="D20" s="27">
        <v>44402</v>
      </c>
      <c r="E20" s="26" t="s">
        <v>26</v>
      </c>
      <c r="F20" s="26" t="s">
        <v>24</v>
      </c>
      <c r="G20" s="26" t="s">
        <v>70</v>
      </c>
      <c r="H20" s="9">
        <v>0</v>
      </c>
      <c r="I20" s="28">
        <v>2073</v>
      </c>
    </row>
    <row r="21" spans="1:9" s="10" customFormat="1" ht="117.75" customHeight="1" x14ac:dyDescent="0.25">
      <c r="A21" s="8">
        <f t="shared" si="0"/>
        <v>12</v>
      </c>
      <c r="B21" s="11" t="s">
        <v>13</v>
      </c>
      <c r="C21" s="27">
        <v>44397</v>
      </c>
      <c r="D21" s="27">
        <v>44402</v>
      </c>
      <c r="E21" s="26" t="s">
        <v>54</v>
      </c>
      <c r="F21" s="26" t="s">
        <v>24</v>
      </c>
      <c r="G21" s="26" t="s">
        <v>70</v>
      </c>
      <c r="H21" s="9">
        <v>0</v>
      </c>
      <c r="I21" s="28">
        <v>1955.5</v>
      </c>
    </row>
    <row r="22" spans="1:9" s="10" customFormat="1" ht="102.75" customHeight="1" x14ac:dyDescent="0.25">
      <c r="A22" s="8">
        <f t="shared" si="0"/>
        <v>13</v>
      </c>
      <c r="B22" s="11" t="s">
        <v>13</v>
      </c>
      <c r="C22" s="27">
        <v>44397</v>
      </c>
      <c r="D22" s="27">
        <v>44402</v>
      </c>
      <c r="E22" s="26" t="s">
        <v>27</v>
      </c>
      <c r="F22" s="26" t="s">
        <v>24</v>
      </c>
      <c r="G22" s="26" t="s">
        <v>70</v>
      </c>
      <c r="H22" s="9">
        <v>0</v>
      </c>
      <c r="I22" s="28">
        <v>2065</v>
      </c>
    </row>
    <row r="23" spans="1:9" s="10" customFormat="1" ht="120" customHeight="1" x14ac:dyDescent="0.25">
      <c r="A23" s="8">
        <f t="shared" si="0"/>
        <v>14</v>
      </c>
      <c r="B23" s="11" t="s">
        <v>13</v>
      </c>
      <c r="C23" s="27">
        <v>44402</v>
      </c>
      <c r="D23" s="27">
        <v>44407</v>
      </c>
      <c r="E23" s="26" t="s">
        <v>55</v>
      </c>
      <c r="F23" s="26" t="s">
        <v>40</v>
      </c>
      <c r="G23" s="26" t="s">
        <v>71</v>
      </c>
      <c r="H23" s="9">
        <v>0</v>
      </c>
      <c r="I23" s="28">
        <v>2247</v>
      </c>
    </row>
    <row r="24" spans="1:9" s="10" customFormat="1" ht="114.75" customHeight="1" x14ac:dyDescent="0.25">
      <c r="A24" s="8">
        <f t="shared" si="0"/>
        <v>15</v>
      </c>
      <c r="B24" s="11" t="s">
        <v>13</v>
      </c>
      <c r="C24" s="27">
        <v>44402</v>
      </c>
      <c r="D24" s="27">
        <v>44407</v>
      </c>
      <c r="E24" s="26" t="s">
        <v>22</v>
      </c>
      <c r="F24" s="26" t="s">
        <v>40</v>
      </c>
      <c r="G24" s="26" t="s">
        <v>71</v>
      </c>
      <c r="H24" s="9">
        <v>0</v>
      </c>
      <c r="I24" s="28">
        <v>2247</v>
      </c>
    </row>
    <row r="25" spans="1:9" s="10" customFormat="1" ht="111.75" customHeight="1" x14ac:dyDescent="0.25">
      <c r="A25" s="8">
        <f t="shared" si="0"/>
        <v>16</v>
      </c>
      <c r="B25" s="11" t="s">
        <v>13</v>
      </c>
      <c r="C25" s="27">
        <v>44403</v>
      </c>
      <c r="D25" s="27">
        <v>44409</v>
      </c>
      <c r="E25" s="26" t="s">
        <v>32</v>
      </c>
      <c r="F25" s="26" t="s">
        <v>58</v>
      </c>
      <c r="G25" s="26" t="s">
        <v>72</v>
      </c>
      <c r="H25" s="9">
        <v>0</v>
      </c>
      <c r="I25" s="28">
        <v>2730</v>
      </c>
    </row>
    <row r="26" spans="1:9" s="10" customFormat="1" ht="74.25" customHeight="1" x14ac:dyDescent="0.25">
      <c r="A26" s="8">
        <f t="shared" si="0"/>
        <v>17</v>
      </c>
      <c r="B26" s="11" t="s">
        <v>13</v>
      </c>
      <c r="C26" s="27">
        <v>44403</v>
      </c>
      <c r="D26" s="27">
        <v>44409</v>
      </c>
      <c r="E26" s="26" t="s">
        <v>30</v>
      </c>
      <c r="F26" s="26" t="s">
        <v>58</v>
      </c>
      <c r="G26" s="26" t="s">
        <v>34</v>
      </c>
      <c r="H26" s="9">
        <v>0</v>
      </c>
      <c r="I26" s="28">
        <v>2730</v>
      </c>
    </row>
    <row r="27" spans="1:9" s="10" customFormat="1" ht="102" customHeight="1" x14ac:dyDescent="0.25">
      <c r="A27" s="8">
        <f t="shared" si="0"/>
        <v>18</v>
      </c>
      <c r="B27" s="11" t="s">
        <v>13</v>
      </c>
      <c r="C27" s="27">
        <v>44369</v>
      </c>
      <c r="D27" s="27">
        <v>44372</v>
      </c>
      <c r="E27" s="26" t="s">
        <v>49</v>
      </c>
      <c r="F27" s="26" t="s">
        <v>36</v>
      </c>
      <c r="G27" s="26" t="s">
        <v>63</v>
      </c>
      <c r="H27" s="9">
        <v>0</v>
      </c>
      <c r="I27" s="28">
        <v>1200</v>
      </c>
    </row>
    <row r="28" spans="1:9" s="10" customFormat="1" ht="81.75" customHeight="1" x14ac:dyDescent="0.25">
      <c r="A28" s="8">
        <f t="shared" si="0"/>
        <v>19</v>
      </c>
      <c r="B28" s="11" t="s">
        <v>13</v>
      </c>
      <c r="C28" s="27">
        <v>44403</v>
      </c>
      <c r="D28" s="27">
        <v>44409</v>
      </c>
      <c r="E28" s="26" t="s">
        <v>29</v>
      </c>
      <c r="F28" s="26" t="s">
        <v>58</v>
      </c>
      <c r="G28" s="26" t="s">
        <v>66</v>
      </c>
      <c r="H28" s="9">
        <v>0</v>
      </c>
      <c r="I28" s="28">
        <v>2730</v>
      </c>
    </row>
    <row r="29" spans="1:9" s="10" customFormat="1" ht="52.5" customHeight="1" x14ac:dyDescent="0.25">
      <c r="A29" s="8">
        <f t="shared" si="0"/>
        <v>20</v>
      </c>
      <c r="B29" s="11" t="s">
        <v>13</v>
      </c>
      <c r="C29" s="27">
        <v>44406</v>
      </c>
      <c r="D29" s="27">
        <v>44407</v>
      </c>
      <c r="E29" s="26" t="s">
        <v>56</v>
      </c>
      <c r="F29" s="26" t="s">
        <v>39</v>
      </c>
      <c r="G29" s="26" t="s">
        <v>73</v>
      </c>
      <c r="H29" s="9">
        <v>0</v>
      </c>
      <c r="I29" s="28">
        <v>551</v>
      </c>
    </row>
    <row r="30" spans="1:9" s="10" customFormat="1" ht="113.25" customHeight="1" x14ac:dyDescent="0.25">
      <c r="A30" s="8">
        <f t="shared" si="0"/>
        <v>21</v>
      </c>
      <c r="B30" s="11" t="s">
        <v>13</v>
      </c>
      <c r="C30" s="27">
        <v>44417</v>
      </c>
      <c r="D30" s="27">
        <v>44417</v>
      </c>
      <c r="E30" s="26" t="s">
        <v>19</v>
      </c>
      <c r="F30" s="26" t="s">
        <v>59</v>
      </c>
      <c r="G30" s="26" t="s">
        <v>74</v>
      </c>
      <c r="H30" s="9">
        <v>0</v>
      </c>
      <c r="I30" s="28">
        <v>210</v>
      </c>
    </row>
    <row r="31" spans="1:9" s="10" customFormat="1" ht="108" customHeight="1" x14ac:dyDescent="0.25">
      <c r="A31" s="8">
        <f t="shared" si="0"/>
        <v>22</v>
      </c>
      <c r="B31" s="11" t="s">
        <v>13</v>
      </c>
      <c r="C31" s="27">
        <v>44418</v>
      </c>
      <c r="D31" s="27">
        <v>44421</v>
      </c>
      <c r="E31" s="26" t="s">
        <v>33</v>
      </c>
      <c r="F31" s="26" t="s">
        <v>37</v>
      </c>
      <c r="G31" s="26" t="s">
        <v>75</v>
      </c>
      <c r="H31" s="9">
        <v>0</v>
      </c>
      <c r="I31" s="28">
        <v>1407</v>
      </c>
    </row>
    <row r="32" spans="1:9" s="10" customFormat="1" ht="94.5" customHeight="1" x14ac:dyDescent="0.25">
      <c r="A32" s="8">
        <f t="shared" si="0"/>
        <v>23</v>
      </c>
      <c r="B32" s="11" t="s">
        <v>13</v>
      </c>
      <c r="C32" s="27">
        <v>44417</v>
      </c>
      <c r="D32" s="27">
        <v>44422</v>
      </c>
      <c r="E32" s="26" t="s">
        <v>31</v>
      </c>
      <c r="F32" s="26" t="s">
        <v>60</v>
      </c>
      <c r="G32" s="26" t="s">
        <v>44</v>
      </c>
      <c r="H32" s="9">
        <v>0</v>
      </c>
      <c r="I32" s="28">
        <v>2310</v>
      </c>
    </row>
    <row r="33" spans="1:10" s="10" customFormat="1" ht="94.5" customHeight="1" x14ac:dyDescent="0.25">
      <c r="A33" s="8">
        <f t="shared" si="0"/>
        <v>24</v>
      </c>
      <c r="B33" s="11" t="s">
        <v>13</v>
      </c>
      <c r="C33" s="27">
        <v>44417</v>
      </c>
      <c r="D33" s="27">
        <v>44422</v>
      </c>
      <c r="E33" s="26" t="s">
        <v>32</v>
      </c>
      <c r="F33" s="26" t="s">
        <v>60</v>
      </c>
      <c r="G33" s="26" t="s">
        <v>44</v>
      </c>
      <c r="H33" s="9">
        <v>0</v>
      </c>
      <c r="I33" s="28">
        <v>2310</v>
      </c>
    </row>
    <row r="34" spans="1:10" s="10" customFormat="1" ht="70.5" customHeight="1" x14ac:dyDescent="0.25">
      <c r="A34" s="8">
        <f t="shared" si="0"/>
        <v>25</v>
      </c>
      <c r="B34" s="11" t="s">
        <v>13</v>
      </c>
      <c r="C34" s="27">
        <v>44417</v>
      </c>
      <c r="D34" s="27">
        <v>44422</v>
      </c>
      <c r="E34" s="26" t="s">
        <v>30</v>
      </c>
      <c r="F34" s="26" t="s">
        <v>60</v>
      </c>
      <c r="G34" s="26" t="s">
        <v>34</v>
      </c>
      <c r="H34" s="9">
        <v>0</v>
      </c>
      <c r="I34" s="28">
        <v>2310</v>
      </c>
    </row>
    <row r="35" spans="1:10" s="10" customFormat="1" ht="47.25" customHeight="1" x14ac:dyDescent="0.25">
      <c r="A35" s="8">
        <f t="shared" si="0"/>
        <v>26</v>
      </c>
      <c r="B35" s="11" t="s">
        <v>13</v>
      </c>
      <c r="C35" s="27">
        <v>44418</v>
      </c>
      <c r="D35" s="27">
        <v>44421</v>
      </c>
      <c r="E35" s="26" t="s">
        <v>55</v>
      </c>
      <c r="F35" s="26" t="s">
        <v>37</v>
      </c>
      <c r="G35" s="26" t="s">
        <v>76</v>
      </c>
      <c r="H35" s="9">
        <v>0</v>
      </c>
      <c r="I35" s="28">
        <v>1407</v>
      </c>
    </row>
    <row r="36" spans="1:10" s="10" customFormat="1" ht="69.75" customHeight="1" x14ac:dyDescent="0.25">
      <c r="A36" s="8">
        <f t="shared" si="0"/>
        <v>27</v>
      </c>
      <c r="B36" s="11" t="s">
        <v>13</v>
      </c>
      <c r="C36" s="27">
        <v>44419</v>
      </c>
      <c r="D36" s="27">
        <v>44422</v>
      </c>
      <c r="E36" s="26" t="s">
        <v>20</v>
      </c>
      <c r="F36" s="26" t="s">
        <v>61</v>
      </c>
      <c r="G36" s="26" t="s">
        <v>77</v>
      </c>
      <c r="H36" s="9">
        <v>0</v>
      </c>
      <c r="I36" s="28">
        <v>1407</v>
      </c>
    </row>
    <row r="37" spans="1:10" s="10" customFormat="1" ht="108.75" customHeight="1" x14ac:dyDescent="0.25">
      <c r="A37" s="8">
        <f t="shared" si="0"/>
        <v>28</v>
      </c>
      <c r="B37" s="11" t="s">
        <v>13</v>
      </c>
      <c r="C37" s="27">
        <v>44419</v>
      </c>
      <c r="D37" s="27">
        <v>44422</v>
      </c>
      <c r="E37" s="26" t="s">
        <v>21</v>
      </c>
      <c r="F37" s="26" t="s">
        <v>61</v>
      </c>
      <c r="G37" s="26" t="s">
        <v>78</v>
      </c>
      <c r="H37" s="9">
        <v>0</v>
      </c>
      <c r="I37" s="28">
        <v>1407</v>
      </c>
    </row>
    <row r="38" spans="1:10" s="10" customFormat="1" ht="160.5" customHeight="1" x14ac:dyDescent="0.25">
      <c r="A38" s="8">
        <f t="shared" si="0"/>
        <v>29</v>
      </c>
      <c r="B38" s="11" t="s">
        <v>13</v>
      </c>
      <c r="C38" s="27">
        <v>44424</v>
      </c>
      <c r="D38" s="27">
        <v>44424</v>
      </c>
      <c r="E38" s="26" t="s">
        <v>18</v>
      </c>
      <c r="F38" s="26" t="s">
        <v>41</v>
      </c>
      <c r="G38" s="26" t="s">
        <v>79</v>
      </c>
      <c r="H38" s="9">
        <v>0</v>
      </c>
      <c r="I38" s="28">
        <v>210</v>
      </c>
    </row>
    <row r="39" spans="1:10" s="10" customFormat="1" ht="67.5" customHeight="1" x14ac:dyDescent="0.25">
      <c r="A39" s="8">
        <f t="shared" si="0"/>
        <v>30</v>
      </c>
      <c r="B39" s="11" t="s">
        <v>13</v>
      </c>
      <c r="C39" s="27">
        <v>44427</v>
      </c>
      <c r="D39" s="27">
        <v>44428</v>
      </c>
      <c r="E39" s="26" t="s">
        <v>21</v>
      </c>
      <c r="F39" s="26" t="s">
        <v>62</v>
      </c>
      <c r="G39" s="26" t="s">
        <v>80</v>
      </c>
      <c r="H39" s="9">
        <v>0</v>
      </c>
      <c r="I39" s="28">
        <v>630</v>
      </c>
    </row>
    <row r="40" spans="1:10" s="10" customFormat="1" ht="65.25" customHeight="1" x14ac:dyDescent="0.25">
      <c r="A40" s="8">
        <f t="shared" si="0"/>
        <v>31</v>
      </c>
      <c r="B40" s="11" t="s">
        <v>13</v>
      </c>
      <c r="C40" s="27">
        <v>44427</v>
      </c>
      <c r="D40" s="27">
        <v>44428</v>
      </c>
      <c r="E40" s="26" t="s">
        <v>20</v>
      </c>
      <c r="F40" s="26" t="s">
        <v>62</v>
      </c>
      <c r="G40" s="26" t="s">
        <v>80</v>
      </c>
      <c r="H40" s="9">
        <v>0</v>
      </c>
      <c r="I40" s="28">
        <v>630</v>
      </c>
    </row>
    <row r="41" spans="1:10" s="10" customFormat="1" ht="61.5" customHeight="1" x14ac:dyDescent="0.25">
      <c r="A41" s="8">
        <f t="shared" si="0"/>
        <v>32</v>
      </c>
      <c r="B41" s="11" t="s">
        <v>13</v>
      </c>
      <c r="C41" s="27">
        <v>44427</v>
      </c>
      <c r="D41" s="27">
        <v>44428</v>
      </c>
      <c r="E41" s="26" t="s">
        <v>57</v>
      </c>
      <c r="F41" s="26" t="s">
        <v>62</v>
      </c>
      <c r="G41" s="26" t="s">
        <v>80</v>
      </c>
      <c r="H41" s="9">
        <v>0</v>
      </c>
      <c r="I41" s="28">
        <v>630</v>
      </c>
    </row>
    <row r="42" spans="1:10" s="10" customFormat="1" ht="21" customHeight="1" x14ac:dyDescent="0.25">
      <c r="A42" s="8">
        <f>+A41+1</f>
        <v>33</v>
      </c>
      <c r="B42" s="11" t="s">
        <v>14</v>
      </c>
      <c r="C42" s="23" t="s">
        <v>16</v>
      </c>
      <c r="D42" s="24"/>
      <c r="E42" s="24"/>
      <c r="F42" s="24"/>
      <c r="G42" s="25"/>
      <c r="H42" s="9">
        <v>0</v>
      </c>
      <c r="I42" s="9">
        <v>0</v>
      </c>
    </row>
    <row r="43" spans="1:10" s="10" customFormat="1" ht="21.75" customHeight="1" x14ac:dyDescent="0.25">
      <c r="A43" s="8">
        <f t="shared" si="0"/>
        <v>34</v>
      </c>
      <c r="B43" s="11" t="s">
        <v>17</v>
      </c>
      <c r="C43" s="23" t="s">
        <v>16</v>
      </c>
      <c r="D43" s="24"/>
      <c r="E43" s="24"/>
      <c r="F43" s="24"/>
      <c r="G43" s="25"/>
      <c r="H43" s="9">
        <v>0</v>
      </c>
      <c r="I43" s="9">
        <v>0</v>
      </c>
    </row>
    <row r="44" spans="1:10" s="10" customFormat="1" ht="26.25" x14ac:dyDescent="0.4">
      <c r="A44" s="18" t="s">
        <v>8</v>
      </c>
      <c r="B44" s="19"/>
      <c r="C44" s="19"/>
      <c r="D44" s="19"/>
      <c r="E44" s="19"/>
      <c r="F44" s="19"/>
      <c r="G44" s="20"/>
      <c r="H44" s="12">
        <f>SUM(H10:H43)</f>
        <v>0</v>
      </c>
      <c r="I44" s="12">
        <f>SUM(I10:I43)</f>
        <v>51539</v>
      </c>
      <c r="J44" s="13"/>
    </row>
    <row r="45" spans="1:10" s="10" customFormat="1" ht="15.75" x14ac:dyDescent="0.25">
      <c r="A45" s="22" t="s">
        <v>46</v>
      </c>
      <c r="B45" s="22"/>
      <c r="C45" s="22"/>
      <c r="D45" s="22"/>
      <c r="E45" s="22"/>
      <c r="F45" s="22"/>
      <c r="G45" s="22"/>
      <c r="I45" s="14"/>
      <c r="J45" s="13"/>
    </row>
    <row r="46" spans="1:10" s="10" customFormat="1" ht="15.75" x14ac:dyDescent="0.25">
      <c r="A46" s="16" t="s">
        <v>47</v>
      </c>
      <c r="B46" s="16"/>
      <c r="C46" s="16"/>
      <c r="D46" s="16"/>
      <c r="E46" s="16"/>
      <c r="F46" s="16"/>
      <c r="G46" s="16"/>
      <c r="I46" s="14"/>
      <c r="J46" s="13"/>
    </row>
    <row r="47" spans="1:10" s="10" customFormat="1" ht="21" x14ac:dyDescent="0.35">
      <c r="A47" s="16" t="s">
        <v>48</v>
      </c>
      <c r="B47" s="16"/>
      <c r="C47" s="16"/>
      <c r="D47" s="16"/>
      <c r="E47" s="16"/>
      <c r="F47" s="16"/>
      <c r="G47" s="16"/>
      <c r="I47" s="15"/>
      <c r="J47" s="13"/>
    </row>
    <row r="48" spans="1:10" s="10" customFormat="1" x14ac:dyDescent="0.25">
      <c r="F48" s="14"/>
      <c r="I48" s="14"/>
      <c r="J48" s="13"/>
    </row>
    <row r="49" spans="6:10" s="10" customFormat="1" x14ac:dyDescent="0.25">
      <c r="F49" s="14"/>
      <c r="I49" s="14"/>
      <c r="J49" s="13"/>
    </row>
    <row r="50" spans="6:10" s="10" customFormat="1" x14ac:dyDescent="0.25">
      <c r="F50" s="14"/>
      <c r="I50" s="14"/>
      <c r="J50" s="13"/>
    </row>
    <row r="51" spans="6:10" s="10" customFormat="1" x14ac:dyDescent="0.25">
      <c r="F51" s="14"/>
      <c r="I51" s="14"/>
      <c r="J51" s="13"/>
    </row>
  </sheetData>
  <mergeCells count="13">
    <mergeCell ref="A47:G47"/>
    <mergeCell ref="A7:I7"/>
    <mergeCell ref="A44:G44"/>
    <mergeCell ref="C1:I1"/>
    <mergeCell ref="A4:I4"/>
    <mergeCell ref="A5:I5"/>
    <mergeCell ref="A45:G45"/>
    <mergeCell ref="A46:G46"/>
    <mergeCell ref="A6:I6"/>
    <mergeCell ref="C43:G43"/>
    <mergeCell ref="C42:G42"/>
    <mergeCell ref="C3:I3"/>
    <mergeCell ref="C2:I2"/>
  </mergeCells>
  <pageMargins left="0.70866141732283472" right="0.70866141732283472" top="0.59055118110236227" bottom="0.59055118110236227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Gomez</dc:creator>
  <cp:lastModifiedBy>Angel Tomás Gómez Solis</cp:lastModifiedBy>
  <cp:lastPrinted>2021-09-01T20:22:51Z</cp:lastPrinted>
  <dcterms:created xsi:type="dcterms:W3CDTF">2017-12-05T18:01:17Z</dcterms:created>
  <dcterms:modified xsi:type="dcterms:W3CDTF">2021-09-01T20:36:39Z</dcterms:modified>
</cp:coreProperties>
</file>