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defaultThemeVersion="124226"/>
  <bookViews>
    <workbookView xWindow="-120" yWindow="-120" windowWidth="20730" windowHeight="11760" tabRatio="766"/>
  </bookViews>
  <sheets>
    <sheet name="VIATICOS INTERIOR OCTUBRE  2024" sheetId="15" r:id="rId1"/>
    <sheet name="VIATICOS AL EXTERIOR OCTUB 2024" sheetId="23" r:id="rId2"/>
    <sheet name="DEPÓSITOS OCTUBRE 2024" sheetId="24" r:id="rId3"/>
  </sheets>
  <definedNames>
    <definedName name="_xlnm._FilterDatabase" localSheetId="1" hidden="1">'VIATICOS AL EXTERIOR OCTUB 2024'!$A$5:$J$5</definedName>
    <definedName name="_xlnm._FilterDatabase" localSheetId="0" hidden="1">'VIATICOS INTERIOR OCTUBRE  2024'!$A$10:$K$10</definedName>
    <definedName name="_xlnm.Print_Area" localSheetId="2">'DEPÓSITOS OCTUBRE 2024'!$A$1:$C$8</definedName>
    <definedName name="_xlnm.Print_Area" localSheetId="1">'VIATICOS AL EXTERIOR OCTUB 2024'!$A$1:$J$18</definedName>
    <definedName name="_xlnm.Print_Area" localSheetId="0">'VIATICOS INTERIOR OCTUBRE  2024'!$A$6:$K$29</definedName>
    <definedName name="_xlnm.Print_Titles" localSheetId="1">'VIATICOS AL EXTERIOR OCTUB 2024'!$2:$5</definedName>
    <definedName name="_xlnm.Print_Titles" localSheetId="0">'VIATICOS INTERIOR OCTUBRE  2024'!$7:$10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5" l="1"/>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D8" i="24" l="1"/>
  <c r="K84" i="15"/>
  <c r="J13" i="23" l="1"/>
</calcChain>
</file>

<file path=xl/sharedStrings.xml><?xml version="1.0" encoding="utf-8"?>
<sst xmlns="http://schemas.openxmlformats.org/spreadsheetml/2006/main" count="381" uniqueCount="186">
  <si>
    <t>COMISIONADO</t>
  </si>
  <si>
    <t xml:space="preserve">MONTO </t>
  </si>
  <si>
    <t>OBJETIVO DE LA COMISION</t>
  </si>
  <si>
    <t>TIPO DE COMISION</t>
  </si>
  <si>
    <t>DESTINO</t>
  </si>
  <si>
    <t>PERIODO DE LA COMISION</t>
  </si>
  <si>
    <t>No. DE DIAS</t>
  </si>
  <si>
    <t>CUOTA DIARIA</t>
  </si>
  <si>
    <t>No. FORMULARIO</t>
  </si>
  <si>
    <t>PUESTO QUE DESEMPEÑA</t>
  </si>
  <si>
    <t>VIATICOS AL EXTERIOR DE LA REPUBLICA</t>
  </si>
  <si>
    <t>********** ULTIMA LINEA *********</t>
  </si>
  <si>
    <t>TOTAL</t>
  </si>
  <si>
    <t>MINISTRO DE DESARROLLO SOCIAL</t>
  </si>
  <si>
    <t>**********DEL 01 AL 31 DE ENERO  2015 SIN MOVIMIENTO**********</t>
  </si>
  <si>
    <t>EDGAR LEONEL RODRIGUEZ LARA</t>
  </si>
  <si>
    <t>10 Y 11</t>
  </si>
  <si>
    <t>PARTICIPAR EN LA III CUMBRE DE LA COMUNIDAD DE ESTADOS LATINOAMERICANOS Y CARIBEÑOS-CELAC-</t>
  </si>
  <si>
    <t>SAN JOSE, COSTA RICA</t>
  </si>
  <si>
    <t>DEL 28 AL 29 DE ENERO 2015</t>
  </si>
  <si>
    <t>**********DEL 01 AL 31 DE MARZO  2015  SIN MOVIMIENTO**********</t>
  </si>
  <si>
    <t>**********DEL 01 AL 30 DE ABRIL  2015 SIN MOVIMIENTO**********</t>
  </si>
  <si>
    <t>**********DEL 01 AL 31 DE MAYO  2015 SIN MOVIMIENTO**********</t>
  </si>
  <si>
    <t>**********DEL 01 AL 28 DE FEBRERO  2015 SIN MOVIMIENTO**********</t>
  </si>
  <si>
    <t>DIA</t>
  </si>
  <si>
    <t>CONCEPTO</t>
  </si>
  <si>
    <t>MONTO</t>
  </si>
  <si>
    <t xml:space="preserve">FONDOS RECIBIDOS POR EL FONDO ROTATIVO INSTITUCIONAL                                                                                                                                                                                                                        EN LA CUENTA MONETARIA DEL FONDO ROTATIVO INTERNO                                                                                              
DE LA UNIDAD EJECUTORA DEL FONDO DE PROTECCIÓN SOCIAL  (UE 202)                                                                                                                                                                                                                                                          MINISTERIO DE DESARROLLO SOCIAL -MIDES-                                                                                                                                                                                                                                                                                                            No. 3-445-60233-6 BANRURAL S. A.                                                                           </t>
  </si>
  <si>
    <t>INICIO DE COMISION</t>
  </si>
  <si>
    <t>FiN DE COMISION</t>
  </si>
  <si>
    <t>SUPERVISOR DE COMEDORES</t>
  </si>
  <si>
    <t>EDWAR ANTONIO CONTRERAS GIL</t>
  </si>
  <si>
    <t>INGRID JOHANNA RODRIGUEZ CISNEROS</t>
  </si>
  <si>
    <t xml:space="preserve">NACIONAL </t>
  </si>
  <si>
    <t>ENCARGADO DE CONTROL DE ALIMENTOS</t>
  </si>
  <si>
    <t>MARLENE FERNANDEZ OCHAETA</t>
  </si>
  <si>
    <t>RENATA MARÍA CARBALLO VENEGAS</t>
  </si>
  <si>
    <t>SUPERVISOR DE FAMILIAS SEGURAS</t>
  </si>
  <si>
    <t>ASISTENTE PROFESIONAL IV</t>
  </si>
  <si>
    <t xml:space="preserve">FACILITADOR SOCIAL </t>
  </si>
  <si>
    <t>OSMAR ANIBAL VALENCIA LANTÁN</t>
  </si>
  <si>
    <t>FLORENTINA PUAC PUAC</t>
  </si>
  <si>
    <t xml:space="preserve">DELEGADO MUNICIPAL SOCIAL </t>
  </si>
  <si>
    <t>ENCARGADO DE FORTALECIMIENTO  DEPARTAMENTAL</t>
  </si>
  <si>
    <t xml:space="preserve">REPOSION DEL FONDO ROTATIVO INTERNO DEL FONDO DE PROTECCION SOCIAL </t>
  </si>
  <si>
    <t xml:space="preserve">AMPLIACION DEL FONDO ROTATIVO INTERNO DEL FONDO DE PROTECCION SOCIAL </t>
  </si>
  <si>
    <t xml:space="preserve">HORTENCIA ISABEL AVILA DE LEON </t>
  </si>
  <si>
    <t>ASISTENTE OPERATIVO DE FAMILIA SEGURA</t>
  </si>
  <si>
    <t>HILDA PAMELA QUEZADA LEAL</t>
  </si>
  <si>
    <t>ENCARGADO DE AREA SEGURA</t>
  </si>
  <si>
    <t xml:space="preserve">LUIS ALFREDO ROSALES GUILLEN </t>
  </si>
  <si>
    <t>EDISON FERNANDO DIEGUEZ MAZARIEGOS</t>
  </si>
  <si>
    <t>JORGE ANTONIO DE LEÓN ESCOBAR</t>
  </si>
  <si>
    <t>MÓNICA MELISSA PÉREZ FUENTES</t>
  </si>
  <si>
    <t xml:space="preserve">ERWIN EMANUEL MONZÓN BRAN </t>
  </si>
  <si>
    <t>JAQUELIN ALEJANDRA ROLDÁN LÓPEZ</t>
  </si>
  <si>
    <t>ADA MISHELL HERNÁNDEZ GONZÁLEZ</t>
  </si>
  <si>
    <t>VICTOR HUGO RAMIREZ GONZALEZ</t>
  </si>
  <si>
    <t>MIRIAM GÁLVEZ SALAZAR</t>
  </si>
  <si>
    <t>KEVIN RONALDO CONTRERAS CORADO</t>
  </si>
  <si>
    <t xml:space="preserve">DELEGADO REGIONAL SOCIAL </t>
  </si>
  <si>
    <t xml:space="preserve">ENCARGADO DE CONTROL DE ALIMENTOS </t>
  </si>
  <si>
    <t>PARTICIPACIÓN Y COORDINACIÓN DE LA ENTREGA Y REVISIÓN DE LISTADOS DE ALIMENTACIÓN DE LOS PARTICIPANTES EN EL EVENTO DENOMINADO ´´JOVENES PROTAGONISTAS, DIA INTERNACIONAL DE LA JUVENTUD´´, A REALIZARSE EL SABADO 21 DE SEPTIEMBRE, EN LA ESCUELA OFICIAL URBANA PARA VARONES No. 1 UBICADA EN CALLE TRANSITO ROJAS 7-18 ZONA 6 BARRIO LA DEMOCRACIA DEPARTAMENTO DE JALAPA</t>
  </si>
  <si>
    <t>COORDINACIÓN, VERIFICACIÓN Y ATENCIÓN DE ESPACIO FÍSICO A UTILIZAR EL DIA DEL  EVENTO DENOMINADO ´´JOVENES PROTAGONISTAS, DIA INTERNACIONAL DE LA JUVENTUD´´ A REALIZARSE EL SABADO 21 DE SEPTIEMBRE, EN LA ESCUELA OFICIAL URBANA PARA VARONES No. 1 UBICADA EN CALLE TRANSITO ROJAS 7-18, ZONA 6 BARRIO LA DEMOCRACIA</t>
  </si>
  <si>
    <t>PARTICIPACIÓN Y SUPERVISIÓN EN TODAS LAS ACTIVIDADES A REALIZAR EN EL EVENTO DENOMINADO ´´JOVENES PROTAGONISTAS, DIA INTERNACIONAL DE LA JUVENTUD´´ A REALIZARSE EL SABADO 21 DE SEPTIEMBRE, EN LA ESCUELA OFICIAL URBANA PARA VARONES No. 1 UBICADA EN CALLE TRANSITO ROJAS 7-18, ZONA 6 BARRIO LA DEMOCRACIA</t>
  </si>
  <si>
    <t>JALAPA JALAPA, GUATEMALA GUATEMALA</t>
  </si>
  <si>
    <t>SAN JORGE ZACAPA, RÍO HONDO ZACAPA, SAN DIEGO ZACAPA, HUITÉ ZACAPA, GUALÁN ZACAPA, LA UNIÓN ZACAPA, ZACAPA ZACAPA, GUATEMALA GUATEMALA</t>
  </si>
  <si>
    <t>RÍO BRAVO SUCHITEPEQUEZ, SAN LORENZO SUCHITEPEQUEZ, SAN PABLO JOCOPILAS SUCHITEPEQUEZ, SAN FRANCISCO ZAPOTITLÁN SUCHITEPEQUEZ, SAN ANTONIO SUCHITEPEQUEZ, CONCEPCIÓN TUTUAPA SAN MARCOS, GUATEMALA GUATEMALA</t>
  </si>
  <si>
    <t xml:space="preserve">VIÁTICOS EN EL INTERIOR  DE LA REPÚBLICA REGULARIZADOS DEL 01 AL 31 DE OCTUBRE   DE 2024          
   POR MEDIO DEL  FONDO ROTATIVO INTERNO DE LA UNIDAD EJECUTORA                                                                                                                                                                                                                                
     DEL FONDO DE PROTECCIÓN SOCIAL (UE 202)                                                                                                                                                                                                                                                                                
  MINISTERIO DE DESARROLLO SOCIAL -MIDES- </t>
  </si>
  <si>
    <t xml:space="preserve">              POR  VIÁTICOS EN EL EXTERIOR  DE LA REPÚBLICA REGULARIZADOS DEL 01 AL 31 DE OCTUBRE 2024                                                                                                                                                                                                           POR MEDIO DE  FONDO ROTATIVO INTERNO DE LA UNIDAD EJECUTORA                                                                                                                                                                                                                                                                                                                   DEL FONDO DE PROTECCIÓN SOCIAL  (UE 202)                                                                                                                                                                                                                                                                                                MINISTERIO DE DESARROLLO SOCIAL  -MIDES- </t>
  </si>
  <si>
    <t>MES DE OCTUBRE DE 2024</t>
  </si>
  <si>
    <t>GABRIELA  SOLARES VALDEZ</t>
  </si>
  <si>
    <t xml:space="preserve">BRENDA ROMELIA TOLEDO LEMUS DE CASTRO </t>
  </si>
  <si>
    <t xml:space="preserve">KEVIN RONALDO CONTRERAS CORADO </t>
  </si>
  <si>
    <t xml:space="preserve">MIRNA ALEYDA VILLATORO LEMUS </t>
  </si>
  <si>
    <t>JOSÉ ROLANDO BARRIOS NAVAS</t>
  </si>
  <si>
    <t>EDWIN OTONIEL REYES BORRAYO</t>
  </si>
  <si>
    <t>MADELIN YASMIN AYALA PANAMA</t>
  </si>
  <si>
    <t xml:space="preserve">JORGE LUIS HERNANDEZ TOLEDO </t>
  </si>
  <si>
    <t>ELMA JANETH LUIS DE LA ROSA</t>
  </si>
  <si>
    <t>ROXANA ELIZABETH GARCIA BARAHONA</t>
  </si>
  <si>
    <t>SANDY MARIBEL AVILA PÁIZ</t>
  </si>
  <si>
    <t>JEFTÉ ADONAY BATRES ESPINA</t>
  </si>
  <si>
    <t xml:space="preserve">JORGE WILLIAN GODOY GUERRERO </t>
  </si>
  <si>
    <t>EDWIN GUSTAVO GUZMAN RODAS</t>
  </si>
  <si>
    <t>EDGAR OSWALDO VARGAS MIRANDA</t>
  </si>
  <si>
    <t>JAQUELIN DANIELA MEJIA ORELLANA</t>
  </si>
  <si>
    <t>STEPHANY ALEJANDRA GUTIERREZ FLORES</t>
  </si>
  <si>
    <t>ANA MERCEDES VILLEGAS MELGAR DE CORADO</t>
  </si>
  <si>
    <t>MIGUEL ANGEL ARCHILA CASTELLANOS</t>
  </si>
  <si>
    <t>AXEL PEDRO LUIS BARRERA OLAYO</t>
  </si>
  <si>
    <t>HECTOR RAUL VALDES SOSA</t>
  </si>
  <si>
    <t>ARNOLD ENRIQUE AJBAL AJBAL</t>
  </si>
  <si>
    <t>AXEL EDUARDO MARROQUIN SALAN</t>
  </si>
  <si>
    <t>MANFRED ELÉAZAR BARRIENTOS CABRERA</t>
  </si>
  <si>
    <t>SUCELY MARIA PINTO CELIS DE DIAZ</t>
  </si>
  <si>
    <t xml:space="preserve">ANTONIO RAFAEL SÁNCHEZ GONÓN </t>
  </si>
  <si>
    <t>EMILENY SUREYMA OLIVA RODRIGUEZ</t>
  </si>
  <si>
    <t>RONALD CRISTIAN HERNANDEZ VILLAGRAN</t>
  </si>
  <si>
    <t xml:space="preserve">JOSÉ CARLOS ROBERTO MALDONADO CANO </t>
  </si>
  <si>
    <t>JESUS ALBERTO DE LEÓN DE LEÓN</t>
  </si>
  <si>
    <t>EMERSON OLEV DIAZ JIMENEZ</t>
  </si>
  <si>
    <t>SANDRA ISABEL MERIDA SANCHEZ</t>
  </si>
  <si>
    <t>JUSTO DARIO HERNANDEZ AJTUN</t>
  </si>
  <si>
    <t>CRISTIAN EDUARDO ECHEVERRIA PEREZ</t>
  </si>
  <si>
    <t>CARLOS GUILLERMO XIMIN RAMIREZ</t>
  </si>
  <si>
    <t>EDUARD ALEXANDER ITZEP RAMIREZ</t>
  </si>
  <si>
    <t>MILVIA NINETH REVOLORIO CHACÓN</t>
  </si>
  <si>
    <t>CINTHIA PAOLA CIFUENTES GALVÁN</t>
  </si>
  <si>
    <t>MONICA VALESKA MORALES HERNANDEZ</t>
  </si>
  <si>
    <t>EDWIN DANILO GRAJEDA JUAREZ</t>
  </si>
  <si>
    <t>ELSA LORENA PEREIRA HERNANDEZ</t>
  </si>
  <si>
    <t>CARLOS MANUEL VELIZ SANCHEZ</t>
  </si>
  <si>
    <t>WALTER ESTUARDO BELTRAN SANDOVAL</t>
  </si>
  <si>
    <t xml:space="preserve">ESTUARDO SAMAYOA PRADO </t>
  </si>
  <si>
    <t>ASISTENTE TÉCNICO DE COMEDORES</t>
  </si>
  <si>
    <t>SUBDIRECTOR EJECUTIVO IV</t>
  </si>
  <si>
    <t xml:space="preserve">COORDINADOR DEPARTAMENTAL </t>
  </si>
  <si>
    <t>ENCARGADO DE ÁREA SEGURA</t>
  </si>
  <si>
    <t>DIRECTOR EJECUTIVO IV</t>
  </si>
  <si>
    <t>ANALISTA DE DATOS</t>
  </si>
  <si>
    <t xml:space="preserve">DIRECTORA DE PREVENCIÓN SOCIAL </t>
  </si>
  <si>
    <t>ENCARGADO DE ÁREA</t>
  </si>
  <si>
    <t>ATENCION DE USUARIOS DIARIOS, ADULTOS MAYORES, MUJERES EMBARAZADAS, NIÑOS Y PERSONAS CON DIFERENTES CAPACIDADES, REGISTRO DE USUARIOS DIARIOS,  VERIFICACION DE LOS ALIMENTOS Y TRANAJO OPERATIVO DEL PROVEEDOR DE ALIMENTOS ASI COMO ELABORACION DE ACTAS DIARIAS EN EL COMEDOR SOCIAL FIJO SAN MIGUEL POCHUTA</t>
  </si>
  <si>
    <t>SUPERVISIÓN DE ESPACIOS ABIERTOS EN LOS CUALES EL PROGRAMA SOCIAL JÓVENES PROTAGONISTAS TIENE PRESENCIA, EN EL PRESENTE EJERCICIO FISCAL 2024 Y TRASLADO DE PAPELERIA A ENTREGAR A LA SUBDIRECCION DE FAMILIAS SEGURAS.</t>
  </si>
  <si>
    <t>TRASLADO DE INSUMOS Y SUPERVISIÓN DE INVENTARIO EN LOS ESPACIOS ABIERTOS EN LOS CUALES EL PROGRAMA SOCIAL JOVENES PROTAGONISTAS TIENE PRESENCIA, EN EL PRESENTE EJERCICIO FISCAL 2024 Y TRASLADO DE PAPELERIA A ENTREGAR A LA SUBDIRECCION DE FAMILIAS SEGURAS.</t>
  </si>
  <si>
    <t>SUPERVISIÓN EN LOS ESPACIOS ABIERTOS EN LOS CUALES EL PROGRAMA SOCIAL JÓVENES PROTAGONISTAS TIENE PRESENCIA, EN EL PRESENTE EJERCICIO FISCAL 2024 Y TRASLADO DE PAPELERIA  A ENTREGAR EN LA SUBDIRECCION DE FAMILIAS SEGURAS EN LOS MUNICIPIOS DE SANTA CRUZ DEL QUICHE Y PACHALUM</t>
  </si>
  <si>
    <t xml:space="preserve">VERIFICAR LOS PROCESOS DE CAPACITACIONES A LAS PERSONAS USUARIAS DE LA INTERVENCIÓN BECA SOCIAL ARTESANO </t>
  </si>
  <si>
    <t xml:space="preserve">SUPERVISIÓN EN LOS ESPACIOS ABIERTOS EN LOS CUALES EL PROGRAMA SOCIAL JÓVENES PROTAGONISTAS TIENE PRESENCIA DE LOS DEPARTAMENTOS DE ZACAPA E IZABAL Y TRASLADO DE INSUMOS PARA EL DEPARTAMENTO DE IZABAL </t>
  </si>
  <si>
    <t xml:space="preserve">LLENAR EL FORMULARIO DE LAS PERSONAS QUE PUEDEN SER BENEFICIARIAS AL PROGRAMA DE BONO UNICO </t>
  </si>
  <si>
    <t>LLENAR EL FORMULARIO DE LAS PERSONAS QUE PUEDEN SER BENEFICIADAS AL PROGRAMA DE BONO UNICO EN SAN PEDRO CARCHA, ALTA VERAPAZ</t>
  </si>
  <si>
    <t>TRASLADO DEL PERSONAL DEL MINISTERIO DE DESARROLLO SOCIAL PARA LLENAR EL FORMULARIO DE LAS PERSONAS QUE PUEDEN SER BENEFICIADAS AL PROGRAMA DE BONO UNICO EN SAN PEDRO CARCHA, ALTA VERAPAZ, CON EL VEHICULO O-0 092 BBJ</t>
  </si>
  <si>
    <t>TRASLADO DEL PERSONAL DEL MINISTERIO DE DESARROLLO SOCIAL PARA LLENAR EL FORMULARIO DE LAS PERSONAS QUE PUEDEN SER BENEFICIARIAS AL PROGRAMA DE BONO UNICO, CON EL VEHICULO O-0 081 BBJ</t>
  </si>
  <si>
    <t>TRASLADO DEL PERSONAL DEL MINISTERIO DE DESARROLLO SOCIAL PARA LLENAR EL FORMULARIO DE LAS PERSONAS QUE PUEDEN SER BENEFICIARIAS AL PROGRAMA DE BONO UNICO, CON EL VEHICULO O-0 088 BBJ</t>
  </si>
  <si>
    <t>REVISIÓN DE DOCUMENTOS EN SEDE DEL DEPARTAMENTO DE HUEHUETENANGO Y ANIMACION ESPECIAL EN ACTIVIDADES A DESARROLLAR EN LOS ESPACIOS ABIERTOS EN LOS QUE EL PROGRAMA TIENE PRESENCIA</t>
  </si>
  <si>
    <t>REVISIÓN DE DOCUMENTOS EN LA SEDE DE SANTA ROSA, SUPERVISIÓN DE LOS ESPACIOS ABIERTOS EN LOS CUALES EL PROGRAMA SOCIAL JOVENES PROTAGONISTAS TIENE PRESENCIA, EN EL PRESENTE EJERCICIO FISCAL 2024 TRASLADO DE PAPELERIA A CAPACITADORES DE LA SUBDIRECCION DE FAMILIAS SEGURAS</t>
  </si>
  <si>
    <t>SUPERVISIÓN PROGRAMADA PARA LA VERIFICACIÓN DE LOS PROCESOS ADMINISTRATIVOS Y OPERATIVOS EN LOS COMEDORES SOCIALES</t>
  </si>
  <si>
    <t>VERIFICAR EL CUMPLIMIENTO DEL CICLO DEL MENÚ, LA CALIDAD Y CANTIDAD LOS ALIMENTOS Y LAS BUENAS PRÁCTICAS DE MANUFACTURA, ORDEN Y LIMPIEZA EN LA DISTRIBUCIÓN DE LOS ALIMENTOS SERVIDOS EN LOS COMEDORES SOCIALES</t>
  </si>
  <si>
    <t>SUPERVISIÓN Y PARTICIPACIÓN EN ACTIVIDADES ESPECIALES EN LOS ESPACIOS ABIERTOS EN LOS CUALES EL PROGRAMA SOCIAL JOVENES PROTAGONISTAS TIENE PRESENCIA, EN EL PRESENTE EJERCICIO FISCAL 2024 Y TRASLADO DE PAPELERIA A LA SUBDIRECCION DE FAMILIAS SEGURAS</t>
  </si>
  <si>
    <t>REVISION DE DOCUMENTOS, ENTREGA DE AGUA PURA EN LOS ESPACIOS ABIERTOS EN LOS CUALES EL PROGRAMA SOCIAL JOVENES PROTAGONISTAS TIENE PRESENCIA EN EL PRESENTE EJERCICIO FISCAL 2024 Y TRASLADO DE PAPELERIA A ENTREGAR A LA SUBDIRECCION DE FAMILIAS SEGURAS</t>
  </si>
  <si>
    <t>REVISIÓN DE DOCUMENTOS EN SEDE DEL DEPARTAMENTO DE CHIMALTENANGO Y SUPERVISION EN LOS ESPACIOS ABIERTOS EN LOS CUALES EL PROGRAMA SOCIAL JOVENES PROTAGONISTAS TIENE PRESENCIA, EN EL PRESENTE EJERCICIO FISCAL 2024 DE LA SUBDIRECCIÓN DE FAMILIAS SEGURAS</t>
  </si>
  <si>
    <t>SUPERVISION PROGRAMADA PARA LA VERIFICACION DE LOS PROCESOS ADMINISTRATIVOS Y OPERATIVOS</t>
  </si>
  <si>
    <t>VERIFICAR EL CUMPLIMIENTO DEL CICLO DE MENU, LA CALIDAD Y CANTIDAD DE LOS ALIMENTOS Y LAS BUENAS PRACTICAS DE MANUFACTURA, ORDEN Y LIMPIEZA EN LA DISTRIBUCION DE LOS ALIMENTOS SERVIDOS EN LOS COMEDORES SOCIALES</t>
  </si>
  <si>
    <t xml:space="preserve">SUPERVISAR EL PROCESO DEL LEVANTADO DE LA FICHA SOCIOECONOMICA A POTENCIALES USUARIAS DE LA INTERVENCIÓN BECA SOCIAL ARTESANO </t>
  </si>
  <si>
    <t xml:space="preserve">LLENADO DE FICHA DE CONDICIONES SOCIOECONOMICAS PARA EL REGISTRO SOCIAL DE HOGARES DE MUNICIPIO DE CAJOLA DEL DEPARTAMENTO DE QUETZALTENANGO </t>
  </si>
  <si>
    <t xml:space="preserve">ATENCIÓN DE USUARIOS DIARIOS, ADULTOS MAYORES, MUJERES EMBARAZADAS, NIÑOS Y PERSONAS CON DIFERENTES CAPACIDADES, REGISTRO DE USUARIOS DIARIOS, VERIFICACIÓN DE LOS ALIMENTOS Y TRABAJO OPERATIVO DEL PROVEEDOR DE ALIMENTOS ASÍ COMO ELABORACIÓN DE ACTAS DIARIAS EN EL COMEDOR SOCIAL FIJO SAN MIGUEL POCHUTA CHIMALTENANGO </t>
  </si>
  <si>
    <t>TRASLADO DE INSUMOS, TRASLADO DE PAPELERIA A ENTREGAR A LA SUBDIRECCIÓN DE FAMILIAS SEGURAS Y REUNIÓN CON CAPACITADORES, PARA FIRMA DE PLANILLA EN LOS ESPACIOS EN LOS CUALES EL PROGRAMA TIENE PRESENCIA</t>
  </si>
  <si>
    <t>LLEVAR A CABO UNA REUNIÓN CON EL ALCALDE MUNICIPAL, EN LA QUE SE ABORDARÁ LA APERTURA DEL BONO ÚNICO EN DICHA LOCALIDAD, DICHA COMISIÓN SERÁ REALIZADA DEL 23 AL 24 DE OCTUBRE DE 2024</t>
  </si>
  <si>
    <t>REUNION CON CAPACITADORES, PARA FIRMA DE PLANILLA EN LOS ESPACIOS EN LOS CUALES EL PROGRAMA TIENE PRESENCIA</t>
  </si>
  <si>
    <t>REUNIÓN CON CAPACITADORES, PARA FIRMA DE PLANILLA EN LOS ESPACIOS EN LOS CUALES EL PROGRAMA TIENE PRESENCIA</t>
  </si>
  <si>
    <t>SEGUIMIENTO A LAS PERSONAS USUARIAS DE LA INTERVENCIÓN BECA SOCIAL ARTESANO</t>
  </si>
  <si>
    <t xml:space="preserve">SUPERVISION BONO UNICO </t>
  </si>
  <si>
    <t>TRASLADO DEL PERSONAL DEL MINISTERIO DE DESARROLLO SOCIAL PARA ENTREGA DE BONO ÚNICO CON EL VEHÍCULO O-0 078 BBJ</t>
  </si>
  <si>
    <t xml:space="preserve">ENTREGA DE BONO ÚNICO </t>
  </si>
  <si>
    <t xml:space="preserve">PARTICIPACIÓN EN LANZAMIENTO BONO ÚNICO </t>
  </si>
  <si>
    <t xml:space="preserve">VERIFICACIÓN DE TRABAJO DE CAMPO Y PRESENTACIÓN DE BONO ÚNICO </t>
  </si>
  <si>
    <t>POCHUTA CHIMALTENANGO, CHIMALTENANGO CHIMALTENANGO, GUATEMALA GUATEMALA</t>
  </si>
  <si>
    <t>SOLOLÁ SOLOLÁ, QUETZALTENANGO QUETZALTENANGO, GUATEMALA GUATEMALA</t>
  </si>
  <si>
    <t>SANTA CRUZ DEL QUICHÉ QUICHE, PACHALUM QUICHE, GUATEMALA GUATEMALA</t>
  </si>
  <si>
    <t>LA UNIÓN ZACAPA, FRAY BARTOLOMÉ DE LAS CASAS ALTA VERAPAZ, RAXRUHÁ ALTA VERAPAZ, CHISEC ALTA VERAPAZ, GUATEMALA GUATEMALA</t>
  </si>
  <si>
    <t>SAN JORGE ZACAPA, PUERTO BARRIOS IZABAL, GUATEMALA GUATEMALA</t>
  </si>
  <si>
    <t xml:space="preserve">SAN PEDRO CARCHÁ ALTA VERAPAZ, ESCUINTLA ESCUINTLA </t>
  </si>
  <si>
    <t>SAN PEDRO CARCHÁ ALTA VERAPAZ, JUTIAPA JUTIAPA</t>
  </si>
  <si>
    <t xml:space="preserve">SAN PEDRO CARCHÁ ALTA VERAPAZ, GUASTATOYA EL PROGRESO </t>
  </si>
  <si>
    <t>GUATEMALA GUATEMALA, SAN PEDRO CARCHÁ ALTA VERAPAZ, ESCUINTLA ESCUINTLA</t>
  </si>
  <si>
    <t xml:space="preserve">HUEHUETENANGO HUEHUETENANGO, GUATEMALA GUATEMALA </t>
  </si>
  <si>
    <t>BARBERENA SANTA ROSA, GUATEMALA GUATEMALA</t>
  </si>
  <si>
    <t>ZACAPA ZACAPA, CABAÑAS ZACAPA, USUMATLÁN ZACAPA, MORAZÁN EL PROGRESO, SAN CRISTÓBAL ACASAGUASTLÁN EL PROGRESO, EL JÍCARO EL PROGRESO, SAN ANTONIO LA PAZ EL PROGRESO, GUATEMALA GUATEMALA</t>
  </si>
  <si>
    <t>SALAMÁ BAJA VERAPAZ, GRANADOS BAJA VERAPAZ, PURULHÁ BAJA VERAPAZ,  COBÁN ALTA VERAPAZ, PANZÓS ALTA VERAPAZ, SENAHÚ ALTA VERAPAZ, GUATEMALA GUATEMALA</t>
  </si>
  <si>
    <t>USUMATLÁN ZACAPA, CABAÑAS ZACAPA, EL JÍCARO EL PROGRESO,  SAN ANTONIO LA PAZ EL PROGRESO, SAN CRISTÓBAL ACASAGUASTLÁN EL PROGRESO, MORAZÁN EL PROGRESO, GUATEMALA GUATEMALA</t>
  </si>
  <si>
    <t>SAN JORGE ZACAPA, RÍON HONDO ZACAPA, SAN DIEGO ZACAPA, HUITÉ ZACAPA, GUALÁN ZACAPA, LA UNIÓN ZACAPA, ZACAPA ZACAPA, GUATEMALA GUATEMALA</t>
  </si>
  <si>
    <t xml:space="preserve">CHIANTLA HUEHUETENANGO, GUATEMALA GUATEMALA </t>
  </si>
  <si>
    <t>TIQUISATE ESCUINTLA, NUEVA CONCEPCIÓN ESCUINTLA, SAN VICENTE PACAYA ESCUINTLA, PALÍN ESCUINTLA, GUANAGAZAPA ESCUINTLA, LA DEMOCRACIA ESCUINTLA, GUATEMALA GUATEMALA</t>
  </si>
  <si>
    <t>COMAPA JUTIAPA, JUTIAPA JUTIAPA, CAMOTÁN CHIQUIMULA, JOCOTÁN CHIQUIMULA, CHIQUIMULA CHIQUIMULA, SAN CARLOS ALZATATE JALAPA, JALAPA JALAPA, GUATEMALA GUATEMALA</t>
  </si>
  <si>
    <t>JUTIAPA JUTIAPA, CHIQUIMULA CHIQUIMULA, ZACAPA ZACAPA, JALAPA JALAPA</t>
  </si>
  <si>
    <t>CHIMALTENANGO CHIMALTENANGO, GUATEMALA GUATEMALA</t>
  </si>
  <si>
    <t>PUEBLO NUEVO VIÑAS SANTA ROSA,CUILAPA SANTA ROSA, CHIQUIMULILLA SANTA ROSA, PATZÚN CHIMALTENANGO, EL TEJAR CHIMALTENANGO, GUATEMALA GUATEMALA</t>
  </si>
  <si>
    <t>NEBAJ QUICHE, CHAJUL QUICHE, GUATEMALA GUATEMALA</t>
  </si>
  <si>
    <t xml:space="preserve">CAJOLÁ QUETZALTENANGO, QUETZALTENANGO QUETZALTENANGO </t>
  </si>
  <si>
    <t>POCHUTA CHIMALTENANGO, CUILAPA SANTA ROSA</t>
  </si>
  <si>
    <t>SAN BENITO PETEN, LIVINGSTON IZABAL, GUATEMALA GUATEMALA</t>
  </si>
  <si>
    <t>COBÁN ALTA VERAPAZ, SENAHÚ ALTA VERAPAZ, GUATEMALA GUATEMALA</t>
  </si>
  <si>
    <t>CHIMALTENANGO CHIMALTENANGO, TOTONICAPÁN TOTONICAPÁN, GUATEMALA GUATEMALA</t>
  </si>
  <si>
    <t>GUASTATOYA EL PROGRESO, GUATEMALA GUATEMALA</t>
  </si>
  <si>
    <t>SENAHÚ ALTA VERAPAZ, GUATEMALA GUATEMALA</t>
  </si>
  <si>
    <t>SENAHÚ ALTA VERAPAZ, CAJOLÁ QUETZALTENANGO, GUALÁN ZACAPA, GUATEMALA GUATEMALA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</si>
</sst>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quot;#,##0;[Red]\-&quot;Q&quot;#,##0"/>
    <numFmt numFmtId="8" formatCode="&quot;Q&quot;#,##0.00;[Red]\-&quot;Q&quot;#,##0.00"/>
    <numFmt numFmtId="44" formatCode="_-&quot;Q&quot;* #,##0.00_-;\-&quot;Q&quot;* #,##0.00_-;_-&quot;Q&quot;* &quot;-&quot;??_-;_-@_-"/>
    <numFmt numFmtId="164" formatCode="&quot;Q&quot;#,##0.00_);[Red]\(&quot;Q&quot;#,##0.00\)"/>
    <numFmt numFmtId="165" formatCode="_(&quot;Q&quot;* #,##0.00_);_(&quot;Q&quot;* \(#,##0.00\);_(&quot;Q&quot;* &quot;-&quot;??_);_(@_)"/>
    <numFmt numFmtId="166" formatCode="_(* #,##0.00_);_(* \(#,##0.00\);_(* \-??_);_(@_)"/>
    <numFmt numFmtId="167" formatCode="_(\Q* #,##0.00_);_(\Q* \(#,##0.00\);_(\Q* \-??_);_(@_)"/>
  </numFmts>
  <fonts count="26" x14ac:knownFonts="1">
    <font>
      <sz val="11"/>
      <color theme="1"/>
      <name val="Calibri"/>
      <family val="2"/>
      <scheme val="minor"/>
    </font>
    <font>
      <sz val="11"/>
      <color theme="1"/>
      <name val="Calibri"/>
      <family val="2"/>
      <scheme val="minor"/>
    </font>
    <font>
      <sz val="9"/>
      <name val="Arial Narrow"/>
      <family val="2"/>
    </font>
    <font>
      <b/>
      <sz val="12"/>
      <name val="Arial Narrow"/>
      <family val="2"/>
    </font>
    <font>
      <sz val="8"/>
      <name val="Arial Narrow"/>
      <family val="2"/>
    </font>
    <font>
      <sz val="12"/>
      <name val="Arial Narrow"/>
      <family val="2"/>
    </font>
    <font>
      <sz val="10"/>
      <name val="Arial Narrow"/>
      <family val="2"/>
    </font>
    <font>
      <b/>
      <sz val="16"/>
      <name val="Arial Narrow"/>
      <family val="2"/>
    </font>
    <font>
      <sz val="10"/>
      <name val="Arial"/>
      <family val="2"/>
    </font>
    <font>
      <sz val="12"/>
      <color theme="1"/>
      <name val="Calibri"/>
      <family val="2"/>
      <scheme val="minor"/>
    </font>
    <font>
      <b/>
      <sz val="12"/>
      <color theme="1"/>
      <name val="Calibri"/>
      <family val="2"/>
      <scheme val="minor"/>
    </font>
    <font>
      <sz val="11"/>
      <color rgb="FF000000"/>
      <name val="Calibri"/>
      <family val="2"/>
      <charset val="1"/>
    </font>
    <font>
      <b/>
      <sz val="14"/>
      <color theme="1"/>
      <name val="Arial"/>
      <family val="2"/>
    </font>
    <font>
      <b/>
      <sz val="9"/>
      <color theme="1"/>
      <name val="Arial"/>
      <family val="2"/>
    </font>
    <font>
      <b/>
      <sz val="12"/>
      <color theme="1"/>
      <name val="Arial Narrow"/>
      <family val="2"/>
    </font>
    <font>
      <b/>
      <sz val="11"/>
      <color theme="0"/>
      <name val="Calibri"/>
      <family val="2"/>
      <scheme val="minor"/>
    </font>
    <font>
      <b/>
      <sz val="12"/>
      <color theme="0"/>
      <name val="Calibri"/>
      <family val="2"/>
      <scheme val="minor"/>
    </font>
    <font>
      <sz val="8"/>
      <color theme="0"/>
      <name val="Arial Narrow"/>
      <family val="2"/>
    </font>
    <font>
      <b/>
      <sz val="14"/>
      <color theme="0"/>
      <name val="Arial"/>
      <family val="2"/>
    </font>
    <font>
      <b/>
      <sz val="14"/>
      <color theme="0"/>
      <name val="Calibri"/>
      <family val="2"/>
    </font>
    <font>
      <sz val="14"/>
      <name val="Arial Narrow"/>
      <family val="2"/>
    </font>
    <font>
      <sz val="14"/>
      <name val="Arial Rounded MT Bold"/>
      <family val="2"/>
    </font>
    <font>
      <b/>
      <sz val="14"/>
      <name val="Arial Narrow"/>
      <family val="2"/>
    </font>
    <font>
      <b/>
      <sz val="14"/>
      <color theme="0"/>
      <name val="Arial Black"/>
      <family val="2"/>
    </font>
    <font>
      <sz val="14"/>
      <color theme="0"/>
      <name val="Arial Rounded MT Bold"/>
      <family val="2"/>
    </font>
    <font>
      <b/>
      <sz val="14"/>
      <color theme="0"/>
      <name val="Arial Narrow"/>
      <family val="2"/>
    </font>
  </fonts>
  <fills count="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4"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rgb="FF348FF4"/>
      </left>
      <right style="thin">
        <color rgb="FF348FF4"/>
      </right>
      <top style="thin">
        <color rgb="FF348FF4"/>
      </top>
      <bottom style="thin">
        <color rgb="FF348FF4"/>
      </bottom>
      <diagonal/>
    </border>
    <border>
      <left style="thin">
        <color rgb="FF348FF4"/>
      </left>
      <right style="thin">
        <color rgb="FF348FF4"/>
      </right>
      <top style="thin">
        <color rgb="FF348FF4"/>
      </top>
      <bottom/>
      <diagonal/>
    </border>
    <border>
      <left style="thin">
        <color rgb="FF348FF4"/>
      </left>
      <right style="thin">
        <color rgb="FF348FF4"/>
      </right>
      <top/>
      <bottom style="thin">
        <color indexed="64"/>
      </bottom>
      <diagonal/>
    </border>
    <border>
      <left style="thin">
        <color rgb="FF348FF4"/>
      </left>
      <right style="thin">
        <color rgb="FF348FF4"/>
      </right>
      <top style="thin">
        <color rgb="FF348FF4"/>
      </top>
      <bottom style="thin">
        <color indexed="64"/>
      </bottom>
      <diagonal/>
    </border>
    <border>
      <left style="medium">
        <color indexed="64"/>
      </left>
      <right/>
      <top/>
      <bottom style="thin">
        <color rgb="FF348FF4"/>
      </bottom>
      <diagonal/>
    </border>
    <border>
      <left/>
      <right/>
      <top/>
      <bottom style="thin">
        <color rgb="FF348FF4"/>
      </bottom>
      <diagonal/>
    </border>
    <border>
      <left/>
      <right style="medium">
        <color indexed="64"/>
      </right>
      <top/>
      <bottom style="thin">
        <color rgb="FF348FF4"/>
      </bottom>
      <diagonal/>
    </border>
    <border>
      <left style="thin">
        <color rgb="FF348FF4"/>
      </left>
      <right/>
      <top style="thin">
        <color rgb="FF348FF4"/>
      </top>
      <bottom style="thin">
        <color indexed="64"/>
      </bottom>
      <diagonal/>
    </border>
    <border>
      <left/>
      <right style="thin">
        <color rgb="FF348FF4"/>
      </right>
      <top style="thin">
        <color rgb="FF348FF4"/>
      </top>
      <bottom style="thin">
        <color rgb="FF348FF4"/>
      </bottom>
      <diagonal/>
    </border>
    <border>
      <left style="thin">
        <color rgb="FF348FF4"/>
      </left>
      <right/>
      <top style="thin">
        <color rgb="FF348FF4"/>
      </top>
      <bottom style="thin">
        <color rgb="FF348FF4"/>
      </bottom>
      <diagonal/>
    </border>
    <border>
      <left/>
      <right/>
      <top style="thin">
        <color rgb="FF348FF4"/>
      </top>
      <bottom style="thin">
        <color rgb="FF348FF4"/>
      </bottom>
      <diagonal/>
    </border>
    <border>
      <left style="thin">
        <color rgb="FF348FF4"/>
      </left>
      <right/>
      <top style="medium">
        <color indexed="64"/>
      </top>
      <bottom style="thin">
        <color indexed="64"/>
      </bottom>
      <diagonal/>
    </border>
    <border>
      <left/>
      <right style="thin">
        <color rgb="FF348FF4"/>
      </right>
      <top style="medium">
        <color indexed="64"/>
      </top>
      <bottom style="thin">
        <color indexed="64"/>
      </bottom>
      <diagonal/>
    </border>
    <border>
      <left/>
      <right/>
      <top style="medium">
        <color indexed="64"/>
      </top>
      <bottom style="thin">
        <color indexed="64"/>
      </bottom>
      <diagonal/>
    </border>
  </borders>
  <cellStyleXfs count="7">
    <xf numFmtId="0" fontId="0" fillId="0" borderId="0"/>
    <xf numFmtId="165" fontId="1" fillId="0" borderId="0" applyFont="0" applyFill="0" applyBorder="0" applyAlignment="0" applyProtection="0"/>
    <xf numFmtId="0" fontId="8" fillId="0" borderId="0"/>
    <xf numFmtId="166" fontId="8" fillId="0" borderId="0" applyFill="0" applyBorder="0" applyAlignment="0" applyProtection="0"/>
    <xf numFmtId="167" fontId="8" fillId="0" borderId="0" applyFill="0" applyBorder="0" applyAlignment="0" applyProtection="0"/>
    <xf numFmtId="0" fontId="11" fillId="0" borderId="0"/>
    <xf numFmtId="44" fontId="1" fillId="0" borderId="0" applyFont="0" applyFill="0" applyBorder="0" applyAlignment="0" applyProtection="0"/>
  </cellStyleXfs>
  <cellXfs count="119">
    <xf numFmtId="0" fontId="0" fillId="0" borderId="0" xfId="0"/>
    <xf numFmtId="0" fontId="4" fillId="0" borderId="0" xfId="0" applyFont="1" applyFill="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wrapText="1"/>
    </xf>
    <xf numFmtId="0" fontId="2" fillId="0" borderId="0" xfId="0" applyFont="1" applyFill="1" applyAlignment="1">
      <alignment horizontal="center" wrapText="1"/>
    </xf>
    <xf numFmtId="0" fontId="4" fillId="0" borderId="0" xfId="0" applyFont="1" applyFill="1" applyAlignment="1">
      <alignment horizontal="center" wrapText="1"/>
    </xf>
    <xf numFmtId="0" fontId="6" fillId="0" borderId="0" xfId="0" applyFont="1" applyFill="1" applyBorder="1" applyAlignment="1">
      <alignment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3" fillId="0" borderId="0" xfId="0" applyFont="1" applyFill="1" applyBorder="1" applyAlignment="1">
      <alignment horizontal="center" wrapText="1"/>
    </xf>
    <xf numFmtId="165" fontId="3" fillId="0" borderId="1" xfId="1" applyFont="1" applyFill="1" applyBorder="1" applyAlignment="1">
      <alignment horizontal="right" vertical="center" wrapText="1"/>
    </xf>
    <xf numFmtId="0" fontId="2" fillId="0" borderId="1" xfId="0" applyFont="1" applyFill="1" applyBorder="1" applyAlignment="1">
      <alignment horizont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wrapText="1"/>
    </xf>
    <xf numFmtId="165" fontId="2" fillId="0" borderId="1" xfId="0" applyNumberFormat="1" applyFont="1" applyFill="1" applyBorder="1" applyAlignment="1">
      <alignment horizontal="left" vertical="center" wrapText="1"/>
    </xf>
    <xf numFmtId="0" fontId="9" fillId="0" borderId="0" xfId="0" applyFont="1"/>
    <xf numFmtId="0" fontId="4" fillId="0" borderId="0" xfId="0" applyFont="1" applyFill="1" applyAlignment="1">
      <alignment vertical="center" wrapText="1"/>
    </xf>
    <xf numFmtId="0" fontId="0" fillId="0" borderId="0" xfId="0"/>
    <xf numFmtId="14" fontId="14" fillId="2" borderId="1" xfId="0" applyNumberFormat="1" applyFont="1" applyFill="1" applyBorder="1" applyAlignment="1">
      <alignment horizontal="center" vertical="center" wrapText="1"/>
    </xf>
    <xf numFmtId="0" fontId="3" fillId="0" borderId="1" xfId="0" applyFont="1" applyFill="1" applyBorder="1" applyAlignment="1">
      <alignment horizontal="right" wrapText="1"/>
    </xf>
    <xf numFmtId="0" fontId="17" fillId="0" borderId="0" xfId="0" applyFont="1" applyFill="1" applyAlignment="1">
      <alignment wrapText="1"/>
    </xf>
    <xf numFmtId="0" fontId="18" fillId="3"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6" fillId="4" borderId="28" xfId="0" applyFont="1" applyFill="1" applyBorder="1" applyAlignment="1">
      <alignment horizontal="center" vertical="center" wrapText="1"/>
    </xf>
    <xf numFmtId="165" fontId="16" fillId="4" borderId="10" xfId="1" applyFont="1" applyFill="1" applyBorder="1" applyAlignment="1">
      <alignment horizontal="center" vertical="center" wrapText="1"/>
    </xf>
    <xf numFmtId="0" fontId="3" fillId="0" borderId="1" xfId="0" applyFont="1" applyFill="1" applyBorder="1" applyAlignment="1">
      <alignment horizontal="center" vertical="center" wrapText="1"/>
    </xf>
    <xf numFmtId="8" fontId="3"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left" wrapText="1"/>
    </xf>
    <xf numFmtId="0" fontId="20"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Alignment="1">
      <alignment wrapText="1"/>
    </xf>
    <xf numFmtId="0" fontId="25" fillId="4" borderId="0" xfId="0" applyFont="1" applyFill="1" applyBorder="1" applyAlignment="1">
      <alignment horizontal="center" vertical="center" wrapText="1"/>
    </xf>
    <xf numFmtId="0" fontId="20" fillId="0" borderId="0" xfId="0" applyFont="1" applyFill="1" applyAlignment="1">
      <alignment vertical="center" wrapText="1"/>
    </xf>
    <xf numFmtId="0" fontId="23" fillId="4" borderId="23" xfId="0" applyFont="1" applyFill="1" applyBorder="1" applyAlignment="1">
      <alignment horizontal="center" vertical="center" wrapText="1"/>
    </xf>
    <xf numFmtId="6" fontId="25" fillId="4" borderId="27" xfId="0" applyNumberFormat="1" applyFont="1" applyFill="1" applyBorder="1" applyAlignment="1">
      <alignment horizontal="center" vertical="center" wrapText="1"/>
    </xf>
    <xf numFmtId="0" fontId="20" fillId="0" borderId="0" xfId="0" applyFont="1" applyFill="1" applyBorder="1" applyAlignment="1">
      <alignment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5" xfId="0" applyFont="1" applyFill="1" applyBorder="1" applyAlignment="1">
      <alignment horizontal="center" vertical="center" wrapText="1"/>
    </xf>
    <xf numFmtId="0" fontId="20" fillId="0" borderId="1" xfId="0" applyFont="1" applyBorder="1" applyAlignment="1">
      <alignment horizontal="center" wrapText="1"/>
    </xf>
    <xf numFmtId="14" fontId="20" fillId="0" borderId="1" xfId="0" applyNumberFormat="1" applyFont="1" applyBorder="1" applyAlignment="1">
      <alignment horizontal="center" wrapText="1"/>
    </xf>
    <xf numFmtId="165" fontId="20" fillId="0" borderId="1" xfId="1" applyFont="1" applyFill="1" applyBorder="1" applyAlignment="1">
      <alignment horizontal="left" wrapText="1"/>
    </xf>
    <xf numFmtId="165" fontId="20" fillId="0" borderId="1" xfId="0" applyNumberFormat="1" applyFont="1" applyBorder="1" applyAlignment="1">
      <alignment horizontal="center" vertical="center" wrapText="1"/>
    </xf>
    <xf numFmtId="165" fontId="20" fillId="0" borderId="0" xfId="0" applyNumberFormat="1" applyFont="1" applyBorder="1" applyAlignment="1">
      <alignment horizontal="right" wrapText="1"/>
    </xf>
    <xf numFmtId="0" fontId="20" fillId="2" borderId="0" xfId="0" applyFont="1" applyFill="1" applyBorder="1" applyAlignment="1">
      <alignment wrapText="1"/>
    </xf>
    <xf numFmtId="165" fontId="20" fillId="2" borderId="0" xfId="0" applyNumberFormat="1" applyFont="1" applyFill="1" applyBorder="1" applyAlignment="1">
      <alignment horizontal="right" wrapText="1"/>
    </xf>
    <xf numFmtId="165" fontId="20" fillId="0" borderId="5"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165" fontId="20" fillId="0" borderId="1" xfId="1" applyFont="1" applyFill="1" applyBorder="1" applyAlignment="1">
      <alignment horizontal="left" vertical="center" wrapText="1"/>
    </xf>
    <xf numFmtId="165" fontId="20" fillId="0" borderId="1" xfId="0" applyNumberFormat="1" applyFont="1" applyFill="1" applyBorder="1" applyAlignment="1">
      <alignment horizontal="center" vertical="center" wrapText="1"/>
    </xf>
    <xf numFmtId="0" fontId="20" fillId="0" borderId="1" xfId="0" applyFont="1" applyFill="1" applyBorder="1" applyAlignment="1">
      <alignment wrapText="1"/>
    </xf>
    <xf numFmtId="0" fontId="3" fillId="0" borderId="1" xfId="0" applyFont="1" applyBorder="1" applyAlignment="1">
      <alignment horizontal="center" wrapText="1"/>
    </xf>
    <xf numFmtId="0" fontId="3" fillId="2" borderId="1" xfId="0" applyFont="1" applyFill="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wrapText="1"/>
    </xf>
    <xf numFmtId="0" fontId="6" fillId="2" borderId="1" xfId="0" applyFont="1" applyFill="1" applyBorder="1" applyAlignment="1">
      <alignment horizontal="left" wrapText="1"/>
    </xf>
    <xf numFmtId="0" fontId="6" fillId="2" borderId="1" xfId="0" applyFont="1" applyFill="1" applyBorder="1" applyAlignment="1">
      <alignment horizontal="center" wrapText="1"/>
    </xf>
    <xf numFmtId="14" fontId="6" fillId="0" borderId="1" xfId="0" applyNumberFormat="1" applyFont="1" applyBorder="1" applyAlignment="1">
      <alignment horizontal="center" wrapText="1"/>
    </xf>
    <xf numFmtId="0" fontId="20" fillId="0" borderId="2" xfId="0" applyFont="1" applyFill="1" applyBorder="1" applyAlignment="1">
      <alignment horizontal="center" wrapText="1"/>
    </xf>
    <xf numFmtId="0" fontId="20" fillId="0" borderId="3" xfId="0" applyFont="1" applyFill="1" applyBorder="1" applyAlignment="1">
      <alignment horizontal="center" wrapText="1"/>
    </xf>
    <xf numFmtId="0" fontId="20" fillId="0" borderId="4" xfId="0" applyFont="1" applyFill="1" applyBorder="1" applyAlignment="1">
      <alignment horizontal="center" wrapText="1"/>
    </xf>
    <xf numFmtId="0" fontId="20" fillId="0" borderId="2" xfId="0" applyFont="1" applyFill="1" applyBorder="1" applyAlignment="1">
      <alignment horizontal="right" wrapText="1"/>
    </xf>
    <xf numFmtId="0" fontId="20" fillId="0" borderId="3" xfId="0" applyFont="1" applyFill="1" applyBorder="1" applyAlignment="1">
      <alignment horizontal="right" wrapText="1"/>
    </xf>
    <xf numFmtId="0" fontId="20" fillId="0" borderId="4" xfId="0" applyFont="1" applyFill="1" applyBorder="1" applyAlignment="1">
      <alignment horizontal="right"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3" fillId="0" borderId="7" xfId="0" applyFont="1" applyFill="1" applyBorder="1" applyAlignment="1">
      <alignment horizontal="center" wrapText="1"/>
    </xf>
    <xf numFmtId="0" fontId="3" fillId="0" borderId="16" xfId="0" applyFont="1" applyFill="1" applyBorder="1" applyAlignment="1">
      <alignment horizont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7" fillId="0" borderId="2" xfId="0" applyFont="1" applyFill="1" applyBorder="1" applyAlignment="1">
      <alignment horizontal="right" wrapText="1"/>
    </xf>
    <xf numFmtId="0" fontId="7" fillId="0" borderId="3" xfId="0" applyFont="1" applyFill="1" applyBorder="1" applyAlignment="1">
      <alignment horizontal="right" wrapText="1"/>
    </xf>
    <xf numFmtId="0" fontId="7" fillId="0" borderId="4" xfId="0" applyFont="1" applyFill="1" applyBorder="1" applyAlignment="1">
      <alignment horizontal="right"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164" fontId="12" fillId="2" borderId="3" xfId="0" applyNumberFormat="1"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cellXfs>
  <cellStyles count="7">
    <cellStyle name="Millares 2" xfId="3"/>
    <cellStyle name="Moneda" xfId="1" builtinId="4"/>
    <cellStyle name="Moneda 2" xfId="4"/>
    <cellStyle name="Moneda 3" xfId="6"/>
    <cellStyle name="Normal" xfId="0" builtinId="0"/>
    <cellStyle name="Normal 2" xfId="2"/>
    <cellStyle name="Normal 2 2" xfId="5"/>
  </cellStyles>
  <dxfs count="0"/>
  <tableStyles count="0" defaultTableStyle="TableStyleMedium9" defaultPivotStyle="PivotStyleLight16"/>
  <colors>
    <mruColors>
      <color rgb="FF348FF4"/>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73442</xdr:colOff>
      <xdr:row>5</xdr:row>
      <xdr:rowOff>67162</xdr:rowOff>
    </xdr:from>
    <xdr:to>
      <xdr:col>2</xdr:col>
      <xdr:colOff>1756270</xdr:colOff>
      <xdr:row>7</xdr:row>
      <xdr:rowOff>841374</xdr:rowOff>
    </xdr:to>
    <xdr:pic>
      <xdr:nvPicPr>
        <xdr:cNvPr id="4" name="Imagen 1">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09" t="-7549" r="1" b="-2329"/>
        <a:stretch/>
      </xdr:blipFill>
      <xdr:spPr bwMode="auto">
        <a:xfrm>
          <a:off x="73442" y="940287"/>
          <a:ext cx="5905578" cy="1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1</xdr:row>
      <xdr:rowOff>85724</xdr:rowOff>
    </xdr:from>
    <xdr:to>
      <xdr:col>2</xdr:col>
      <xdr:colOff>341842</xdr:colOff>
      <xdr:row>4</xdr:row>
      <xdr:rowOff>0</xdr:rowOff>
    </xdr:to>
    <xdr:pic>
      <xdr:nvPicPr>
        <xdr:cNvPr id="3" name="Imagen 1">
          <a:extLst>
            <a:ext uri="{FF2B5EF4-FFF2-40B4-BE49-F238E27FC236}">
              <a16:creationId xmlns:a16="http://schemas.microsoft.com/office/drawing/2014/main" xmlns="" id="{CBE94F43-7942-4AF0-B884-0EC46C3F9E0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09" t="-7549" r="1" b="-21392"/>
        <a:stretch/>
      </xdr:blipFill>
      <xdr:spPr bwMode="auto">
        <a:xfrm>
          <a:off x="257175" y="266699"/>
          <a:ext cx="3589867" cy="155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11</xdr:row>
      <xdr:rowOff>66675</xdr:rowOff>
    </xdr:from>
    <xdr:to>
      <xdr:col>9</xdr:col>
      <xdr:colOff>1047750</xdr:colOff>
      <xdr:row>11</xdr:row>
      <xdr:rowOff>714375</xdr:rowOff>
    </xdr:to>
    <xdr:cxnSp macro="">
      <xdr:nvCxnSpPr>
        <xdr:cNvPr id="5" name="Conector recto 4">
          <a:extLst>
            <a:ext uri="{FF2B5EF4-FFF2-40B4-BE49-F238E27FC236}">
              <a16:creationId xmlns:a16="http://schemas.microsoft.com/office/drawing/2014/main" xmlns="" id="{CADEC51E-9BDF-484F-8A29-68AD78B4D31E}"/>
            </a:ext>
          </a:extLst>
        </xdr:cNvPr>
        <xdr:cNvCxnSpPr/>
      </xdr:nvCxnSpPr>
      <xdr:spPr>
        <a:xfrm>
          <a:off x="76200" y="2486025"/>
          <a:ext cx="14354175" cy="647700"/>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190500</xdr:colOff>
      <xdr:row>2</xdr:row>
      <xdr:rowOff>104775</xdr:rowOff>
    </xdr:from>
    <xdr:ext cx="184731" cy="264560"/>
    <xdr:sp macro="" textlink="">
      <xdr:nvSpPr>
        <xdr:cNvPr id="7" name="CuadroTexto 6">
          <a:extLst>
            <a:ext uri="{FF2B5EF4-FFF2-40B4-BE49-F238E27FC236}">
              <a16:creationId xmlns:a16="http://schemas.microsoft.com/office/drawing/2014/main" xmlns="" id="{BC3B130E-0893-49AC-92A5-D00996DA96E1}"/>
            </a:ext>
          </a:extLst>
        </xdr:cNvPr>
        <xdr:cNvSpPr txBox="1"/>
      </xdr:nvSpPr>
      <xdr:spPr>
        <a:xfrm>
          <a:off x="110680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GT" sz="1100"/>
        </a:p>
      </xdr:txBody>
    </xdr:sp>
    <xdr:clientData/>
  </xdr:oneCellAnchor>
  <xdr:twoCellAnchor>
    <xdr:from>
      <xdr:col>3</xdr:col>
      <xdr:colOff>657226</xdr:colOff>
      <xdr:row>11</xdr:row>
      <xdr:rowOff>85725</xdr:rowOff>
    </xdr:from>
    <xdr:to>
      <xdr:col>4</xdr:col>
      <xdr:colOff>1209676</xdr:colOff>
      <xdr:row>12</xdr:row>
      <xdr:rowOff>209550</xdr:rowOff>
    </xdr:to>
    <xdr:sp macro="" textlink="">
      <xdr:nvSpPr>
        <xdr:cNvPr id="9" name="CuadroTexto 8">
          <a:extLst>
            <a:ext uri="{FF2B5EF4-FFF2-40B4-BE49-F238E27FC236}">
              <a16:creationId xmlns:a16="http://schemas.microsoft.com/office/drawing/2014/main" xmlns="" id="{2879373F-8E6F-4AB7-90FF-D5738C220BE4}"/>
            </a:ext>
          </a:extLst>
        </xdr:cNvPr>
        <xdr:cNvSpPr txBox="1"/>
      </xdr:nvSpPr>
      <xdr:spPr>
        <a:xfrm>
          <a:off x="5838826" y="2505075"/>
          <a:ext cx="367665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3200"/>
            <a:t>SIN MOVIMIENTO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133350</xdr:rowOff>
    </xdr:from>
    <xdr:to>
      <xdr:col>1</xdr:col>
      <xdr:colOff>72674</xdr:colOff>
      <xdr:row>1</xdr:row>
      <xdr:rowOff>1123951</xdr:rowOff>
    </xdr:to>
    <xdr:pic>
      <xdr:nvPicPr>
        <xdr:cNvPr id="2" name="Imagen 1">
          <a:extLst>
            <a:ext uri="{FF2B5EF4-FFF2-40B4-BE49-F238E27FC236}">
              <a16:creationId xmlns:a16="http://schemas.microsoft.com/office/drawing/2014/main" xmlns="" id="{B83BBC2C-0E4D-47AE-8008-531463DFD2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09" t="-7549" r="1" b="-21392"/>
        <a:stretch/>
      </xdr:blipFill>
      <xdr:spPr bwMode="auto">
        <a:xfrm>
          <a:off x="142875" y="342900"/>
          <a:ext cx="2568224" cy="990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5:AN86"/>
  <sheetViews>
    <sheetView tabSelected="1" zoomScale="70" zoomScaleNormal="70" workbookViewId="0">
      <selection activeCell="A84" sqref="A84:G84"/>
    </sheetView>
  </sheetViews>
  <sheetFormatPr baseColWidth="10" defaultRowHeight="18" x14ac:dyDescent="0.25"/>
  <cols>
    <col min="1" max="1" width="24.5703125" style="30" customWidth="1"/>
    <col min="2" max="2" width="38.7109375" style="30" customWidth="1"/>
    <col min="3" max="3" width="44" style="30" customWidth="1"/>
    <col min="4" max="4" width="100.42578125" style="30" customWidth="1"/>
    <col min="5" max="5" width="41.7109375" style="31" customWidth="1"/>
    <col min="6" max="6" width="75.85546875" style="30" customWidth="1"/>
    <col min="7" max="8" width="19.42578125" style="32" customWidth="1"/>
    <col min="9" max="9" width="9" style="32" customWidth="1"/>
    <col min="10" max="10" width="13.42578125" style="33" customWidth="1"/>
    <col min="11" max="11" width="32.28515625" style="30" customWidth="1"/>
    <col min="12" max="16384" width="11.42578125" style="33"/>
  </cols>
  <sheetData>
    <row r="5" spans="1:16" ht="18.75" thickBot="1" x14ac:dyDescent="0.3"/>
    <row r="6" spans="1:16" ht="55.5" customHeight="1" x14ac:dyDescent="0.25">
      <c r="A6" s="68" t="s">
        <v>68</v>
      </c>
      <c r="B6" s="69"/>
      <c r="C6" s="69"/>
      <c r="D6" s="69"/>
      <c r="E6" s="69"/>
      <c r="F6" s="69"/>
      <c r="G6" s="69"/>
      <c r="H6" s="69"/>
      <c r="I6" s="69"/>
      <c r="J6" s="69"/>
      <c r="K6" s="70"/>
    </row>
    <row r="7" spans="1:16" s="34" customFormat="1" ht="23.25" customHeight="1" x14ac:dyDescent="0.25">
      <c r="A7" s="71"/>
      <c r="B7" s="72"/>
      <c r="C7" s="72"/>
      <c r="D7" s="72"/>
      <c r="E7" s="72"/>
      <c r="F7" s="72"/>
      <c r="G7" s="72"/>
      <c r="H7" s="72"/>
      <c r="I7" s="72"/>
      <c r="J7" s="72"/>
      <c r="K7" s="73"/>
    </row>
    <row r="8" spans="1:16" s="34" customFormat="1" ht="66.75" customHeight="1" x14ac:dyDescent="0.25">
      <c r="A8" s="71"/>
      <c r="B8" s="72"/>
      <c r="C8" s="72"/>
      <c r="D8" s="72"/>
      <c r="E8" s="72"/>
      <c r="F8" s="72"/>
      <c r="G8" s="72"/>
      <c r="H8" s="72"/>
      <c r="I8" s="72"/>
      <c r="J8" s="72"/>
      <c r="K8" s="73"/>
    </row>
    <row r="9" spans="1:16" s="34" customFormat="1" ht="13.5" customHeight="1" x14ac:dyDescent="0.25">
      <c r="A9" s="74"/>
      <c r="B9" s="75"/>
      <c r="C9" s="75"/>
      <c r="D9" s="75"/>
      <c r="E9" s="75"/>
      <c r="F9" s="75"/>
      <c r="G9" s="75"/>
      <c r="H9" s="75"/>
      <c r="I9" s="75"/>
      <c r="J9" s="75"/>
      <c r="K9" s="76"/>
    </row>
    <row r="10" spans="1:16" s="36" customFormat="1" ht="40.5" customHeight="1" x14ac:dyDescent="0.25">
      <c r="A10" s="79" t="s">
        <v>8</v>
      </c>
      <c r="B10" s="79" t="s">
        <v>0</v>
      </c>
      <c r="C10" s="79" t="s">
        <v>9</v>
      </c>
      <c r="D10" s="79" t="s">
        <v>2</v>
      </c>
      <c r="E10" s="81" t="s">
        <v>3</v>
      </c>
      <c r="F10" s="79" t="s">
        <v>4</v>
      </c>
      <c r="G10" s="77" t="s">
        <v>5</v>
      </c>
      <c r="H10" s="78"/>
      <c r="I10" s="79" t="s">
        <v>6</v>
      </c>
      <c r="J10" s="35" t="s">
        <v>7</v>
      </c>
      <c r="K10" s="79" t="s">
        <v>1</v>
      </c>
    </row>
    <row r="11" spans="1:16" s="36" customFormat="1" ht="60" customHeight="1" x14ac:dyDescent="0.25">
      <c r="A11" s="80"/>
      <c r="B11" s="80"/>
      <c r="C11" s="80"/>
      <c r="D11" s="80"/>
      <c r="E11" s="82"/>
      <c r="F11" s="80"/>
      <c r="G11" s="37" t="s">
        <v>28</v>
      </c>
      <c r="H11" s="37" t="s">
        <v>29</v>
      </c>
      <c r="I11" s="80"/>
      <c r="J11" s="38">
        <v>420</v>
      </c>
      <c r="K11" s="80"/>
      <c r="M11" s="39"/>
      <c r="N11" s="39"/>
      <c r="O11" s="39"/>
      <c r="P11" s="39"/>
    </row>
    <row r="12" spans="1:16" ht="119.25" customHeight="1" x14ac:dyDescent="0.25">
      <c r="A12" s="55">
        <v>4735</v>
      </c>
      <c r="B12" s="57" t="s">
        <v>59</v>
      </c>
      <c r="C12" s="58" t="s">
        <v>116</v>
      </c>
      <c r="D12" s="57" t="s">
        <v>64</v>
      </c>
      <c r="E12" s="42" t="s">
        <v>33</v>
      </c>
      <c r="F12" s="58" t="s">
        <v>65</v>
      </c>
      <c r="G12" s="61">
        <v>45555</v>
      </c>
      <c r="H12" s="61">
        <v>45557</v>
      </c>
      <c r="I12" s="58">
        <v>2</v>
      </c>
      <c r="J12" s="45">
        <v>420</v>
      </c>
      <c r="K12" s="46">
        <f t="shared" ref="K12:K68" si="0">I12*J12</f>
        <v>840</v>
      </c>
      <c r="L12" s="39"/>
      <c r="N12" s="47"/>
    </row>
    <row r="13" spans="1:16" ht="119.25" customHeight="1" x14ac:dyDescent="0.25">
      <c r="A13" s="55">
        <v>4736</v>
      </c>
      <c r="B13" s="57" t="s">
        <v>71</v>
      </c>
      <c r="C13" s="58" t="s">
        <v>115</v>
      </c>
      <c r="D13" s="57" t="s">
        <v>123</v>
      </c>
      <c r="E13" s="42" t="s">
        <v>33</v>
      </c>
      <c r="F13" s="58" t="s">
        <v>156</v>
      </c>
      <c r="G13" s="61">
        <v>45568</v>
      </c>
      <c r="H13" s="61">
        <v>45583</v>
      </c>
      <c r="I13" s="58">
        <v>15.15</v>
      </c>
      <c r="J13" s="45">
        <v>420</v>
      </c>
      <c r="K13" s="46">
        <f t="shared" si="0"/>
        <v>6363</v>
      </c>
      <c r="L13" s="48"/>
      <c r="N13" s="47"/>
    </row>
    <row r="14" spans="1:16" ht="119.25" customHeight="1" x14ac:dyDescent="0.25">
      <c r="A14" s="55">
        <v>4737</v>
      </c>
      <c r="B14" s="57" t="s">
        <v>54</v>
      </c>
      <c r="C14" s="58" t="s">
        <v>49</v>
      </c>
      <c r="D14" s="57" t="s">
        <v>124</v>
      </c>
      <c r="E14" s="42" t="s">
        <v>33</v>
      </c>
      <c r="F14" s="58" t="s">
        <v>157</v>
      </c>
      <c r="G14" s="61">
        <v>45569</v>
      </c>
      <c r="H14" s="61">
        <v>45571</v>
      </c>
      <c r="I14" s="58">
        <v>2.35</v>
      </c>
      <c r="J14" s="45">
        <v>420</v>
      </c>
      <c r="K14" s="46">
        <f t="shared" si="0"/>
        <v>987</v>
      </c>
      <c r="L14" s="48"/>
      <c r="N14" s="47"/>
    </row>
    <row r="15" spans="1:16" ht="119.25" customHeight="1" x14ac:dyDescent="0.25">
      <c r="A15" s="55">
        <v>4738</v>
      </c>
      <c r="B15" s="57" t="s">
        <v>53</v>
      </c>
      <c r="C15" s="58" t="s">
        <v>37</v>
      </c>
      <c r="D15" s="57" t="s">
        <v>125</v>
      </c>
      <c r="E15" s="42" t="s">
        <v>33</v>
      </c>
      <c r="F15" s="58" t="s">
        <v>157</v>
      </c>
      <c r="G15" s="61">
        <v>45569</v>
      </c>
      <c r="H15" s="61">
        <v>45571</v>
      </c>
      <c r="I15" s="58">
        <v>2.35</v>
      </c>
      <c r="J15" s="45">
        <v>420</v>
      </c>
      <c r="K15" s="46">
        <f t="shared" si="0"/>
        <v>987</v>
      </c>
      <c r="L15" s="48"/>
      <c r="N15" s="47"/>
    </row>
    <row r="16" spans="1:16" ht="119.25" customHeight="1" x14ac:dyDescent="0.25">
      <c r="A16" s="55">
        <v>4739</v>
      </c>
      <c r="B16" s="57" t="s">
        <v>50</v>
      </c>
      <c r="C16" s="58" t="s">
        <v>37</v>
      </c>
      <c r="D16" s="57" t="s">
        <v>126</v>
      </c>
      <c r="E16" s="42" t="s">
        <v>33</v>
      </c>
      <c r="F16" s="58" t="s">
        <v>158</v>
      </c>
      <c r="G16" s="61">
        <v>45569</v>
      </c>
      <c r="H16" s="61">
        <v>45572</v>
      </c>
      <c r="I16" s="58">
        <v>3.5</v>
      </c>
      <c r="J16" s="45">
        <v>420</v>
      </c>
      <c r="K16" s="46">
        <f t="shared" si="0"/>
        <v>1470</v>
      </c>
      <c r="L16" s="48"/>
      <c r="N16" s="47"/>
    </row>
    <row r="17" spans="1:14" ht="119.25" customHeight="1" x14ac:dyDescent="0.25">
      <c r="A17" s="55">
        <v>4741</v>
      </c>
      <c r="B17" s="57" t="s">
        <v>72</v>
      </c>
      <c r="C17" s="58" t="s">
        <v>38</v>
      </c>
      <c r="D17" s="57" t="s">
        <v>127</v>
      </c>
      <c r="E17" s="42" t="s">
        <v>33</v>
      </c>
      <c r="F17" s="58" t="s">
        <v>159</v>
      </c>
      <c r="G17" s="61">
        <v>45572</v>
      </c>
      <c r="H17" s="61">
        <v>45575</v>
      </c>
      <c r="I17" s="58">
        <v>3.35</v>
      </c>
      <c r="J17" s="45">
        <v>420</v>
      </c>
      <c r="K17" s="46">
        <f t="shared" si="0"/>
        <v>1407</v>
      </c>
      <c r="L17" s="48"/>
      <c r="N17" s="47"/>
    </row>
    <row r="18" spans="1:14" ht="119.25" customHeight="1" x14ac:dyDescent="0.25">
      <c r="A18" s="55">
        <v>4742</v>
      </c>
      <c r="B18" s="59" t="s">
        <v>58</v>
      </c>
      <c r="C18" s="58" t="s">
        <v>49</v>
      </c>
      <c r="D18" s="57" t="s">
        <v>63</v>
      </c>
      <c r="E18" s="42" t="s">
        <v>33</v>
      </c>
      <c r="F18" s="58" t="s">
        <v>65</v>
      </c>
      <c r="G18" s="61">
        <v>45555</v>
      </c>
      <c r="H18" s="61">
        <v>45557</v>
      </c>
      <c r="I18" s="60">
        <v>2</v>
      </c>
      <c r="J18" s="45">
        <v>420</v>
      </c>
      <c r="K18" s="46">
        <f t="shared" si="0"/>
        <v>840</v>
      </c>
      <c r="L18" s="48"/>
      <c r="N18" s="47"/>
    </row>
    <row r="19" spans="1:14" s="48" customFormat="1" ht="119.25" customHeight="1" x14ac:dyDescent="0.25">
      <c r="A19" s="55">
        <v>4743</v>
      </c>
      <c r="B19" s="57" t="s">
        <v>73</v>
      </c>
      <c r="C19" s="58" t="s">
        <v>116</v>
      </c>
      <c r="D19" s="57" t="s">
        <v>128</v>
      </c>
      <c r="E19" s="42" t="s">
        <v>33</v>
      </c>
      <c r="F19" s="58" t="s">
        <v>160</v>
      </c>
      <c r="G19" s="61">
        <v>45569</v>
      </c>
      <c r="H19" s="61">
        <v>45571</v>
      </c>
      <c r="I19" s="58">
        <v>2.35</v>
      </c>
      <c r="J19" s="45">
        <v>420</v>
      </c>
      <c r="K19" s="46">
        <f t="shared" si="0"/>
        <v>987</v>
      </c>
      <c r="N19" s="49"/>
    </row>
    <row r="20" spans="1:14" s="48" customFormat="1" ht="119.25" customHeight="1" x14ac:dyDescent="0.25">
      <c r="A20" s="55">
        <v>4744</v>
      </c>
      <c r="B20" s="57" t="s">
        <v>74</v>
      </c>
      <c r="C20" s="58" t="s">
        <v>39</v>
      </c>
      <c r="D20" s="57" t="s">
        <v>129</v>
      </c>
      <c r="E20" s="42" t="s">
        <v>33</v>
      </c>
      <c r="F20" s="58" t="s">
        <v>161</v>
      </c>
      <c r="G20" s="61">
        <v>45572</v>
      </c>
      <c r="H20" s="61">
        <v>45579</v>
      </c>
      <c r="I20" s="58">
        <v>7.15</v>
      </c>
      <c r="J20" s="45">
        <v>420</v>
      </c>
      <c r="K20" s="46">
        <f t="shared" si="0"/>
        <v>3003</v>
      </c>
      <c r="N20" s="49"/>
    </row>
    <row r="21" spans="1:14" s="48" customFormat="1" ht="119.25" customHeight="1" x14ac:dyDescent="0.25">
      <c r="A21" s="55">
        <v>4745</v>
      </c>
      <c r="B21" s="57" t="s">
        <v>75</v>
      </c>
      <c r="C21" s="58" t="s">
        <v>42</v>
      </c>
      <c r="D21" s="57" t="s">
        <v>129</v>
      </c>
      <c r="E21" s="42" t="s">
        <v>33</v>
      </c>
      <c r="F21" s="58" t="s">
        <v>161</v>
      </c>
      <c r="G21" s="61">
        <v>45572</v>
      </c>
      <c r="H21" s="61">
        <v>45579</v>
      </c>
      <c r="I21" s="58">
        <v>7.15</v>
      </c>
      <c r="J21" s="45">
        <v>420</v>
      </c>
      <c r="K21" s="46">
        <f t="shared" si="0"/>
        <v>3003</v>
      </c>
      <c r="N21" s="49"/>
    </row>
    <row r="22" spans="1:14" ht="119.25" customHeight="1" x14ac:dyDescent="0.25">
      <c r="A22" s="55">
        <v>4746</v>
      </c>
      <c r="B22" s="57" t="s">
        <v>76</v>
      </c>
      <c r="C22" s="58" t="s">
        <v>42</v>
      </c>
      <c r="D22" s="57" t="s">
        <v>129</v>
      </c>
      <c r="E22" s="42" t="s">
        <v>33</v>
      </c>
      <c r="F22" s="58" t="s">
        <v>161</v>
      </c>
      <c r="G22" s="61">
        <v>45572</v>
      </c>
      <c r="H22" s="61">
        <v>45579</v>
      </c>
      <c r="I22" s="58">
        <v>7.15</v>
      </c>
      <c r="J22" s="45">
        <v>420</v>
      </c>
      <c r="K22" s="46">
        <f t="shared" si="0"/>
        <v>3003</v>
      </c>
      <c r="L22" s="48"/>
    </row>
    <row r="23" spans="1:14" x14ac:dyDescent="0.25">
      <c r="A23" s="55">
        <v>4747</v>
      </c>
      <c r="B23" s="57" t="s">
        <v>77</v>
      </c>
      <c r="C23" s="58" t="s">
        <v>39</v>
      </c>
      <c r="D23" s="57" t="s">
        <v>129</v>
      </c>
      <c r="E23" s="42" t="s">
        <v>33</v>
      </c>
      <c r="F23" s="58" t="s">
        <v>161</v>
      </c>
      <c r="G23" s="61">
        <v>45572</v>
      </c>
      <c r="H23" s="61">
        <v>45579</v>
      </c>
      <c r="I23" s="58">
        <v>7.15</v>
      </c>
      <c r="J23" s="45">
        <v>420</v>
      </c>
      <c r="K23" s="46">
        <f t="shared" si="0"/>
        <v>3003</v>
      </c>
    </row>
    <row r="24" spans="1:14" x14ac:dyDescent="0.25">
      <c r="A24" s="55">
        <v>4748</v>
      </c>
      <c r="B24" s="57" t="s">
        <v>78</v>
      </c>
      <c r="C24" s="58" t="s">
        <v>39</v>
      </c>
      <c r="D24" s="57" t="s">
        <v>129</v>
      </c>
      <c r="E24" s="42" t="s">
        <v>33</v>
      </c>
      <c r="F24" s="58" t="s">
        <v>161</v>
      </c>
      <c r="G24" s="61">
        <v>45572</v>
      </c>
      <c r="H24" s="61">
        <v>45579</v>
      </c>
      <c r="I24" s="58">
        <v>7.15</v>
      </c>
      <c r="J24" s="45">
        <v>420</v>
      </c>
      <c r="K24" s="46">
        <f t="shared" si="0"/>
        <v>3003</v>
      </c>
    </row>
    <row r="25" spans="1:14" x14ac:dyDescent="0.25">
      <c r="A25" s="55">
        <v>4749</v>
      </c>
      <c r="B25" s="57" t="s">
        <v>79</v>
      </c>
      <c r="C25" s="58" t="s">
        <v>42</v>
      </c>
      <c r="D25" s="57" t="s">
        <v>129</v>
      </c>
      <c r="E25" s="42" t="s">
        <v>33</v>
      </c>
      <c r="F25" s="58" t="s">
        <v>161</v>
      </c>
      <c r="G25" s="61">
        <v>45572</v>
      </c>
      <c r="H25" s="61">
        <v>45579</v>
      </c>
      <c r="I25" s="58">
        <v>7.15</v>
      </c>
      <c r="J25" s="45">
        <v>420</v>
      </c>
      <c r="K25" s="46">
        <f t="shared" si="0"/>
        <v>3003</v>
      </c>
    </row>
    <row r="26" spans="1:14" ht="26.25" x14ac:dyDescent="0.25">
      <c r="A26" s="55">
        <v>4750</v>
      </c>
      <c r="B26" s="57" t="s">
        <v>80</v>
      </c>
      <c r="C26" s="58" t="s">
        <v>39</v>
      </c>
      <c r="D26" s="57" t="s">
        <v>130</v>
      </c>
      <c r="E26" s="42" t="s">
        <v>33</v>
      </c>
      <c r="F26" s="58" t="s">
        <v>162</v>
      </c>
      <c r="G26" s="61">
        <v>45572</v>
      </c>
      <c r="H26" s="61">
        <v>45579</v>
      </c>
      <c r="I26" s="58">
        <v>7.15</v>
      </c>
      <c r="J26" s="45">
        <v>420</v>
      </c>
      <c r="K26" s="46">
        <f t="shared" si="0"/>
        <v>3003</v>
      </c>
    </row>
    <row r="27" spans="1:14" ht="26.25" x14ac:dyDescent="0.25">
      <c r="A27" s="55">
        <v>4752</v>
      </c>
      <c r="B27" s="57" t="s">
        <v>81</v>
      </c>
      <c r="C27" s="58" t="s">
        <v>43</v>
      </c>
      <c r="D27" s="57" t="s">
        <v>130</v>
      </c>
      <c r="E27" s="42" t="s">
        <v>33</v>
      </c>
      <c r="F27" s="58" t="s">
        <v>162</v>
      </c>
      <c r="G27" s="61">
        <v>45572</v>
      </c>
      <c r="H27" s="61">
        <v>45579</v>
      </c>
      <c r="I27" s="58">
        <v>7.15</v>
      </c>
      <c r="J27" s="45">
        <v>420</v>
      </c>
      <c r="K27" s="46">
        <f t="shared" si="0"/>
        <v>3003</v>
      </c>
    </row>
    <row r="28" spans="1:14" ht="26.25" x14ac:dyDescent="0.25">
      <c r="A28" s="55">
        <v>4753</v>
      </c>
      <c r="B28" s="57" t="s">
        <v>82</v>
      </c>
      <c r="C28" s="58" t="s">
        <v>39</v>
      </c>
      <c r="D28" s="57" t="s">
        <v>130</v>
      </c>
      <c r="E28" s="42" t="s">
        <v>33</v>
      </c>
      <c r="F28" s="58" t="s">
        <v>162</v>
      </c>
      <c r="G28" s="61">
        <v>45572</v>
      </c>
      <c r="H28" s="61">
        <v>45579</v>
      </c>
      <c r="I28" s="58">
        <v>7.15</v>
      </c>
      <c r="J28" s="45">
        <v>420</v>
      </c>
      <c r="K28" s="46">
        <f t="shared" si="0"/>
        <v>3003</v>
      </c>
    </row>
    <row r="29" spans="1:14" ht="81" customHeight="1" x14ac:dyDescent="0.25">
      <c r="A29" s="55">
        <v>4754</v>
      </c>
      <c r="B29" s="57" t="s">
        <v>83</v>
      </c>
      <c r="C29" s="58" t="s">
        <v>60</v>
      </c>
      <c r="D29" s="57" t="s">
        <v>131</v>
      </c>
      <c r="E29" s="42" t="s">
        <v>33</v>
      </c>
      <c r="F29" s="58" t="s">
        <v>162</v>
      </c>
      <c r="G29" s="61">
        <v>45572</v>
      </c>
      <c r="H29" s="61">
        <v>45579</v>
      </c>
      <c r="I29" s="58">
        <v>7.15</v>
      </c>
      <c r="J29" s="45">
        <v>420</v>
      </c>
      <c r="K29" s="46">
        <f t="shared" si="0"/>
        <v>3003</v>
      </c>
    </row>
    <row r="30" spans="1:14" ht="39" x14ac:dyDescent="0.25">
      <c r="A30" s="55">
        <v>4755</v>
      </c>
      <c r="B30" s="57" t="s">
        <v>84</v>
      </c>
      <c r="C30" s="58" t="s">
        <v>60</v>
      </c>
      <c r="D30" s="57" t="s">
        <v>131</v>
      </c>
      <c r="E30" s="42" t="s">
        <v>33</v>
      </c>
      <c r="F30" s="58" t="s">
        <v>163</v>
      </c>
      <c r="G30" s="61">
        <v>45572</v>
      </c>
      <c r="H30" s="61">
        <v>45579</v>
      </c>
      <c r="I30" s="58">
        <v>7.15</v>
      </c>
      <c r="J30" s="45">
        <v>420</v>
      </c>
      <c r="K30" s="46">
        <f t="shared" si="0"/>
        <v>3003</v>
      </c>
    </row>
    <row r="31" spans="1:14" ht="26.25" x14ac:dyDescent="0.25">
      <c r="A31" s="55">
        <v>4756</v>
      </c>
      <c r="B31" s="57" t="s">
        <v>85</v>
      </c>
      <c r="C31" s="58" t="s">
        <v>39</v>
      </c>
      <c r="D31" s="57" t="s">
        <v>130</v>
      </c>
      <c r="E31" s="42" t="s">
        <v>33</v>
      </c>
      <c r="F31" s="58" t="s">
        <v>163</v>
      </c>
      <c r="G31" s="61">
        <v>45572</v>
      </c>
      <c r="H31" s="61">
        <v>45579</v>
      </c>
      <c r="I31" s="58">
        <v>7.15</v>
      </c>
      <c r="J31" s="45">
        <v>420</v>
      </c>
      <c r="K31" s="46">
        <f t="shared" si="0"/>
        <v>3003</v>
      </c>
    </row>
    <row r="32" spans="1:14" ht="26.25" x14ac:dyDescent="0.25">
      <c r="A32" s="55">
        <v>4757</v>
      </c>
      <c r="B32" s="57" t="s">
        <v>86</v>
      </c>
      <c r="C32" s="58" t="s">
        <v>39</v>
      </c>
      <c r="D32" s="57" t="s">
        <v>130</v>
      </c>
      <c r="E32" s="42" t="s">
        <v>33</v>
      </c>
      <c r="F32" s="58" t="s">
        <v>163</v>
      </c>
      <c r="G32" s="61">
        <v>45572</v>
      </c>
      <c r="H32" s="61">
        <v>45579</v>
      </c>
      <c r="I32" s="58">
        <v>7.15</v>
      </c>
      <c r="J32" s="45">
        <v>420</v>
      </c>
      <c r="K32" s="46">
        <f t="shared" si="0"/>
        <v>3003</v>
      </c>
    </row>
    <row r="33" spans="1:11" ht="26.25" x14ac:dyDescent="0.25">
      <c r="A33" s="55">
        <v>4758</v>
      </c>
      <c r="B33" s="57" t="s">
        <v>87</v>
      </c>
      <c r="C33" s="58" t="s">
        <v>39</v>
      </c>
      <c r="D33" s="57" t="s">
        <v>130</v>
      </c>
      <c r="E33" s="42" t="s">
        <v>33</v>
      </c>
      <c r="F33" s="58" t="s">
        <v>163</v>
      </c>
      <c r="G33" s="61">
        <v>45572</v>
      </c>
      <c r="H33" s="61">
        <v>45579</v>
      </c>
      <c r="I33" s="58">
        <v>7.15</v>
      </c>
      <c r="J33" s="45">
        <v>420</v>
      </c>
      <c r="K33" s="46">
        <f t="shared" si="0"/>
        <v>3003</v>
      </c>
    </row>
    <row r="34" spans="1:11" ht="26.25" x14ac:dyDescent="0.25">
      <c r="A34" s="55">
        <v>4760</v>
      </c>
      <c r="B34" s="57" t="s">
        <v>88</v>
      </c>
      <c r="C34" s="58" t="s">
        <v>117</v>
      </c>
      <c r="D34" s="57" t="s">
        <v>132</v>
      </c>
      <c r="E34" s="42" t="s">
        <v>33</v>
      </c>
      <c r="F34" s="58" t="s">
        <v>164</v>
      </c>
      <c r="G34" s="61">
        <v>45572</v>
      </c>
      <c r="H34" s="61">
        <v>45579</v>
      </c>
      <c r="I34" s="58">
        <v>7.15</v>
      </c>
      <c r="J34" s="45">
        <v>420</v>
      </c>
      <c r="K34" s="46">
        <f t="shared" si="0"/>
        <v>3003</v>
      </c>
    </row>
    <row r="35" spans="1:11" ht="26.25" x14ac:dyDescent="0.25">
      <c r="A35" s="55">
        <v>4761</v>
      </c>
      <c r="B35" s="57" t="s">
        <v>89</v>
      </c>
      <c r="C35" s="58" t="s">
        <v>43</v>
      </c>
      <c r="D35" s="57" t="s">
        <v>133</v>
      </c>
      <c r="E35" s="42" t="s">
        <v>33</v>
      </c>
      <c r="F35" s="58" t="s">
        <v>164</v>
      </c>
      <c r="G35" s="61">
        <v>45572</v>
      </c>
      <c r="H35" s="61">
        <v>45579</v>
      </c>
      <c r="I35" s="58">
        <v>7.15</v>
      </c>
      <c r="J35" s="45">
        <v>420</v>
      </c>
      <c r="K35" s="46">
        <f t="shared" si="0"/>
        <v>3003</v>
      </c>
    </row>
    <row r="36" spans="1:11" ht="26.25" x14ac:dyDescent="0.25">
      <c r="A36" s="55">
        <v>4762</v>
      </c>
      <c r="B36" s="57" t="s">
        <v>57</v>
      </c>
      <c r="C36" s="58" t="s">
        <v>37</v>
      </c>
      <c r="D36" s="57" t="s">
        <v>134</v>
      </c>
      <c r="E36" s="42" t="s">
        <v>33</v>
      </c>
      <c r="F36" s="58" t="s">
        <v>165</v>
      </c>
      <c r="G36" s="61">
        <v>45575</v>
      </c>
      <c r="H36" s="61">
        <v>45578</v>
      </c>
      <c r="I36" s="58">
        <v>3.5</v>
      </c>
      <c r="J36" s="45">
        <v>420</v>
      </c>
      <c r="K36" s="46">
        <f t="shared" si="0"/>
        <v>1470</v>
      </c>
    </row>
    <row r="37" spans="1:11" ht="51.75" x14ac:dyDescent="0.25">
      <c r="A37" s="55">
        <v>4763</v>
      </c>
      <c r="B37" s="57" t="s">
        <v>51</v>
      </c>
      <c r="C37" s="58" t="s">
        <v>47</v>
      </c>
      <c r="D37" s="57" t="s">
        <v>62</v>
      </c>
      <c r="E37" s="42" t="s">
        <v>33</v>
      </c>
      <c r="F37" s="58" t="s">
        <v>65</v>
      </c>
      <c r="G37" s="61">
        <v>45555</v>
      </c>
      <c r="H37" s="61">
        <v>45557</v>
      </c>
      <c r="I37" s="58">
        <v>2</v>
      </c>
      <c r="J37" s="45">
        <v>420</v>
      </c>
      <c r="K37" s="46">
        <f t="shared" si="0"/>
        <v>840</v>
      </c>
    </row>
    <row r="38" spans="1:11" ht="39" x14ac:dyDescent="0.25">
      <c r="A38" s="55">
        <v>4764</v>
      </c>
      <c r="B38" s="57" t="s">
        <v>52</v>
      </c>
      <c r="C38" s="58" t="s">
        <v>37</v>
      </c>
      <c r="D38" s="57" t="s">
        <v>135</v>
      </c>
      <c r="E38" s="42" t="s">
        <v>33</v>
      </c>
      <c r="F38" s="58" t="s">
        <v>166</v>
      </c>
      <c r="G38" s="61">
        <v>45575</v>
      </c>
      <c r="H38" s="61">
        <v>45578</v>
      </c>
      <c r="I38" s="58">
        <v>3.5</v>
      </c>
      <c r="J38" s="45">
        <v>420</v>
      </c>
      <c r="K38" s="46">
        <f t="shared" si="0"/>
        <v>1470</v>
      </c>
    </row>
    <row r="39" spans="1:11" ht="39" x14ac:dyDescent="0.25">
      <c r="A39" s="55">
        <v>4765</v>
      </c>
      <c r="B39" s="57" t="s">
        <v>90</v>
      </c>
      <c r="C39" s="58" t="s">
        <v>30</v>
      </c>
      <c r="D39" s="57" t="s">
        <v>136</v>
      </c>
      <c r="E39" s="42" t="s">
        <v>33</v>
      </c>
      <c r="F39" s="58" t="s">
        <v>167</v>
      </c>
      <c r="G39" s="61">
        <v>45579</v>
      </c>
      <c r="H39" s="61">
        <v>45583</v>
      </c>
      <c r="I39" s="58">
        <v>4.5</v>
      </c>
      <c r="J39" s="45">
        <v>420</v>
      </c>
      <c r="K39" s="46">
        <f t="shared" si="0"/>
        <v>1890</v>
      </c>
    </row>
    <row r="40" spans="1:11" ht="26.25" x14ac:dyDescent="0.25">
      <c r="A40" s="55">
        <v>4766</v>
      </c>
      <c r="B40" s="57" t="s">
        <v>91</v>
      </c>
      <c r="C40" s="58" t="s">
        <v>30</v>
      </c>
      <c r="D40" s="57" t="s">
        <v>136</v>
      </c>
      <c r="E40" s="42" t="s">
        <v>33</v>
      </c>
      <c r="F40" s="58" t="s">
        <v>66</v>
      </c>
      <c r="G40" s="61">
        <v>45579</v>
      </c>
      <c r="H40" s="61">
        <v>45583</v>
      </c>
      <c r="I40" s="58">
        <v>4.5</v>
      </c>
      <c r="J40" s="45">
        <v>420</v>
      </c>
      <c r="K40" s="46">
        <f t="shared" si="0"/>
        <v>1890</v>
      </c>
    </row>
    <row r="41" spans="1:11" ht="26.25" x14ac:dyDescent="0.25">
      <c r="A41" s="55">
        <v>4768</v>
      </c>
      <c r="B41" s="57" t="s">
        <v>40</v>
      </c>
      <c r="C41" s="58" t="s">
        <v>30</v>
      </c>
      <c r="D41" s="57" t="s">
        <v>136</v>
      </c>
      <c r="E41" s="42" t="s">
        <v>33</v>
      </c>
      <c r="F41" s="58" t="s">
        <v>168</v>
      </c>
      <c r="G41" s="61">
        <v>45579</v>
      </c>
      <c r="H41" s="61">
        <v>45583</v>
      </c>
      <c r="I41" s="58">
        <v>4.5</v>
      </c>
      <c r="J41" s="45">
        <v>420</v>
      </c>
      <c r="K41" s="46">
        <f t="shared" si="0"/>
        <v>1890</v>
      </c>
    </row>
    <row r="42" spans="1:11" ht="39" x14ac:dyDescent="0.25">
      <c r="A42" s="55">
        <v>4769</v>
      </c>
      <c r="B42" s="57" t="s">
        <v>92</v>
      </c>
      <c r="C42" s="58" t="s">
        <v>30</v>
      </c>
      <c r="D42" s="57" t="s">
        <v>136</v>
      </c>
      <c r="E42" s="42" t="s">
        <v>33</v>
      </c>
      <c r="F42" s="58" t="s">
        <v>67</v>
      </c>
      <c r="G42" s="61">
        <v>45579</v>
      </c>
      <c r="H42" s="61">
        <v>45583</v>
      </c>
      <c r="I42" s="58">
        <v>4.5</v>
      </c>
      <c r="J42" s="45">
        <v>420</v>
      </c>
      <c r="K42" s="46">
        <f t="shared" si="0"/>
        <v>1890</v>
      </c>
    </row>
    <row r="43" spans="1:11" ht="39" x14ac:dyDescent="0.25">
      <c r="A43" s="55">
        <v>4770</v>
      </c>
      <c r="B43" s="57" t="s">
        <v>35</v>
      </c>
      <c r="C43" s="58" t="s">
        <v>34</v>
      </c>
      <c r="D43" s="57" t="s">
        <v>137</v>
      </c>
      <c r="E43" s="42" t="s">
        <v>33</v>
      </c>
      <c r="F43" s="58" t="s">
        <v>169</v>
      </c>
      <c r="G43" s="61">
        <v>45579</v>
      </c>
      <c r="H43" s="61">
        <v>45583</v>
      </c>
      <c r="I43" s="58">
        <v>4.5</v>
      </c>
      <c r="J43" s="45">
        <v>420</v>
      </c>
      <c r="K43" s="50">
        <f t="shared" si="0"/>
        <v>1890</v>
      </c>
    </row>
    <row r="44" spans="1:11" ht="26.25" x14ac:dyDescent="0.25">
      <c r="A44" s="55">
        <v>4771</v>
      </c>
      <c r="B44" s="57" t="s">
        <v>32</v>
      </c>
      <c r="C44" s="58" t="s">
        <v>34</v>
      </c>
      <c r="D44" s="57" t="s">
        <v>137</v>
      </c>
      <c r="E44" s="42" t="s">
        <v>33</v>
      </c>
      <c r="F44" s="58" t="s">
        <v>170</v>
      </c>
      <c r="G44" s="61">
        <v>45579</v>
      </c>
      <c r="H44" s="61">
        <v>45583</v>
      </c>
      <c r="I44" s="58">
        <v>4.5</v>
      </c>
      <c r="J44" s="45">
        <v>420</v>
      </c>
      <c r="K44" s="50">
        <f t="shared" si="0"/>
        <v>1890</v>
      </c>
    </row>
    <row r="45" spans="1:11" ht="39" x14ac:dyDescent="0.25">
      <c r="A45" s="55">
        <v>4772</v>
      </c>
      <c r="B45" s="57" t="s">
        <v>59</v>
      </c>
      <c r="C45" s="58" t="s">
        <v>116</v>
      </c>
      <c r="D45" s="57" t="s">
        <v>138</v>
      </c>
      <c r="E45" s="42" t="s">
        <v>33</v>
      </c>
      <c r="F45" s="58" t="s">
        <v>171</v>
      </c>
      <c r="G45" s="61">
        <v>45576</v>
      </c>
      <c r="H45" s="61">
        <v>45578</v>
      </c>
      <c r="I45" s="58">
        <v>2.5</v>
      </c>
      <c r="J45" s="45">
        <v>420</v>
      </c>
      <c r="K45" s="50">
        <f t="shared" si="0"/>
        <v>1050</v>
      </c>
    </row>
    <row r="46" spans="1:11" ht="39" x14ac:dyDescent="0.25">
      <c r="A46" s="55">
        <v>4773</v>
      </c>
      <c r="B46" s="57" t="s">
        <v>93</v>
      </c>
      <c r="C46" s="58" t="s">
        <v>30</v>
      </c>
      <c r="D46" s="57" t="s">
        <v>136</v>
      </c>
      <c r="E46" s="42" t="s">
        <v>33</v>
      </c>
      <c r="F46" s="58" t="s">
        <v>172</v>
      </c>
      <c r="G46" s="61">
        <v>45579</v>
      </c>
      <c r="H46" s="61">
        <v>45583</v>
      </c>
      <c r="I46" s="58">
        <v>4.5</v>
      </c>
      <c r="J46" s="45">
        <v>420</v>
      </c>
      <c r="K46" s="50">
        <f t="shared" si="0"/>
        <v>1890</v>
      </c>
    </row>
    <row r="47" spans="1:11" ht="48" customHeight="1" x14ac:dyDescent="0.25">
      <c r="A47" s="55">
        <v>4774</v>
      </c>
      <c r="B47" s="57" t="s">
        <v>31</v>
      </c>
      <c r="C47" s="58" t="s">
        <v>30</v>
      </c>
      <c r="D47" s="57" t="s">
        <v>136</v>
      </c>
      <c r="E47" s="42" t="s">
        <v>33</v>
      </c>
      <c r="F47" s="58" t="s">
        <v>173</v>
      </c>
      <c r="G47" s="61">
        <v>45579</v>
      </c>
      <c r="H47" s="61">
        <v>45582</v>
      </c>
      <c r="I47" s="58">
        <v>3.15</v>
      </c>
      <c r="J47" s="45">
        <v>420</v>
      </c>
      <c r="K47" s="50">
        <f t="shared" si="0"/>
        <v>1323</v>
      </c>
    </row>
    <row r="48" spans="1:11" ht="48.75" customHeight="1" x14ac:dyDescent="0.25">
      <c r="A48" s="55">
        <v>4775</v>
      </c>
      <c r="B48" s="57" t="s">
        <v>94</v>
      </c>
      <c r="C48" s="58" t="s">
        <v>37</v>
      </c>
      <c r="D48" s="57" t="s">
        <v>139</v>
      </c>
      <c r="E48" s="42" t="s">
        <v>33</v>
      </c>
      <c r="F48" s="58" t="s">
        <v>174</v>
      </c>
      <c r="G48" s="61">
        <v>45581</v>
      </c>
      <c r="H48" s="61">
        <v>45587</v>
      </c>
      <c r="I48" s="58">
        <v>6.5</v>
      </c>
      <c r="J48" s="45">
        <v>420</v>
      </c>
      <c r="K48" s="50">
        <f t="shared" si="0"/>
        <v>2730</v>
      </c>
    </row>
    <row r="49" spans="1:11" ht="54.75" customHeight="1" x14ac:dyDescent="0.25">
      <c r="A49" s="56">
        <v>4776</v>
      </c>
      <c r="B49" s="57" t="s">
        <v>51</v>
      </c>
      <c r="C49" s="58" t="s">
        <v>47</v>
      </c>
      <c r="D49" s="57" t="s">
        <v>140</v>
      </c>
      <c r="E49" s="42" t="s">
        <v>33</v>
      </c>
      <c r="F49" s="58" t="s">
        <v>175</v>
      </c>
      <c r="G49" s="61">
        <v>45581</v>
      </c>
      <c r="H49" s="61">
        <v>45584</v>
      </c>
      <c r="I49" s="58">
        <v>3.5</v>
      </c>
      <c r="J49" s="45">
        <v>420</v>
      </c>
      <c r="K49" s="50">
        <f t="shared" si="0"/>
        <v>1470</v>
      </c>
    </row>
    <row r="50" spans="1:11" ht="65.25" customHeight="1" x14ac:dyDescent="0.25">
      <c r="A50" s="56">
        <v>4777</v>
      </c>
      <c r="B50" s="57" t="s">
        <v>46</v>
      </c>
      <c r="C50" s="58" t="s">
        <v>30</v>
      </c>
      <c r="D50" s="57" t="s">
        <v>141</v>
      </c>
      <c r="E50" s="42" t="s">
        <v>33</v>
      </c>
      <c r="F50" s="58" t="s">
        <v>176</v>
      </c>
      <c r="G50" s="61">
        <v>45587</v>
      </c>
      <c r="H50" s="61">
        <v>45590</v>
      </c>
      <c r="I50" s="58">
        <v>3.5</v>
      </c>
      <c r="J50" s="45">
        <v>420</v>
      </c>
      <c r="K50" s="50">
        <f t="shared" si="0"/>
        <v>1470</v>
      </c>
    </row>
    <row r="51" spans="1:11" ht="65.25" customHeight="1" x14ac:dyDescent="0.25">
      <c r="A51" s="56">
        <v>4778</v>
      </c>
      <c r="B51" s="57" t="s">
        <v>95</v>
      </c>
      <c r="C51" s="58" t="s">
        <v>61</v>
      </c>
      <c r="D51" s="57" t="s">
        <v>142</v>
      </c>
      <c r="E51" s="42" t="s">
        <v>33</v>
      </c>
      <c r="F51" s="58" t="s">
        <v>176</v>
      </c>
      <c r="G51" s="61">
        <v>45587</v>
      </c>
      <c r="H51" s="61">
        <v>45590</v>
      </c>
      <c r="I51" s="58">
        <v>3.5</v>
      </c>
      <c r="J51" s="45">
        <v>420</v>
      </c>
      <c r="K51" s="50">
        <f t="shared" si="0"/>
        <v>1470</v>
      </c>
    </row>
    <row r="52" spans="1:11" ht="26.25" x14ac:dyDescent="0.25">
      <c r="A52" s="56">
        <v>4779</v>
      </c>
      <c r="B52" s="57" t="s">
        <v>41</v>
      </c>
      <c r="C52" s="58" t="s">
        <v>116</v>
      </c>
      <c r="D52" s="57" t="s">
        <v>143</v>
      </c>
      <c r="E52" s="42" t="s">
        <v>33</v>
      </c>
      <c r="F52" s="58" t="s">
        <v>177</v>
      </c>
      <c r="G52" s="61">
        <v>45587</v>
      </c>
      <c r="H52" s="61">
        <v>45589</v>
      </c>
      <c r="I52" s="58">
        <v>2.35</v>
      </c>
      <c r="J52" s="45">
        <v>420</v>
      </c>
      <c r="K52" s="50">
        <f t="shared" si="0"/>
        <v>987</v>
      </c>
    </row>
    <row r="53" spans="1:11" ht="54" customHeight="1" x14ac:dyDescent="0.25">
      <c r="A53" s="55">
        <v>4780</v>
      </c>
      <c r="B53" s="57" t="s">
        <v>96</v>
      </c>
      <c r="C53" s="58" t="s">
        <v>39</v>
      </c>
      <c r="D53" s="57" t="s">
        <v>144</v>
      </c>
      <c r="E53" s="42" t="s">
        <v>33</v>
      </c>
      <c r="F53" s="58" t="s">
        <v>178</v>
      </c>
      <c r="G53" s="61">
        <v>45588</v>
      </c>
      <c r="H53" s="61">
        <v>45599</v>
      </c>
      <c r="I53" s="58">
        <v>11.5</v>
      </c>
      <c r="J53" s="45">
        <v>420</v>
      </c>
      <c r="K53" s="50">
        <f t="shared" si="0"/>
        <v>4830</v>
      </c>
    </row>
    <row r="54" spans="1:11" ht="64.5" customHeight="1" x14ac:dyDescent="0.25">
      <c r="A54" s="55">
        <v>4781</v>
      </c>
      <c r="B54" s="57" t="s">
        <v>97</v>
      </c>
      <c r="C54" s="58" t="s">
        <v>39</v>
      </c>
      <c r="D54" s="57" t="s">
        <v>144</v>
      </c>
      <c r="E54" s="42" t="s">
        <v>33</v>
      </c>
      <c r="F54" s="58" t="s">
        <v>178</v>
      </c>
      <c r="G54" s="61">
        <v>45588</v>
      </c>
      <c r="H54" s="61">
        <v>45599</v>
      </c>
      <c r="I54" s="58">
        <v>11.5</v>
      </c>
      <c r="J54" s="45">
        <v>420</v>
      </c>
      <c r="K54" s="50">
        <f t="shared" si="0"/>
        <v>4830</v>
      </c>
    </row>
    <row r="55" spans="1:11" ht="26.25" x14ac:dyDescent="0.25">
      <c r="A55" s="55">
        <v>4782</v>
      </c>
      <c r="B55" s="57" t="s">
        <v>98</v>
      </c>
      <c r="C55" s="58" t="s">
        <v>42</v>
      </c>
      <c r="D55" s="57" t="s">
        <v>144</v>
      </c>
      <c r="E55" s="42" t="s">
        <v>33</v>
      </c>
      <c r="F55" s="58" t="s">
        <v>178</v>
      </c>
      <c r="G55" s="61">
        <v>45588</v>
      </c>
      <c r="H55" s="61">
        <v>45599</v>
      </c>
      <c r="I55" s="58">
        <v>11.5</v>
      </c>
      <c r="J55" s="45">
        <v>420</v>
      </c>
      <c r="K55" s="50">
        <f t="shared" si="0"/>
        <v>4830</v>
      </c>
    </row>
    <row r="56" spans="1:11" ht="26.25" x14ac:dyDescent="0.25">
      <c r="A56" s="55">
        <v>4783</v>
      </c>
      <c r="B56" s="57" t="s">
        <v>99</v>
      </c>
      <c r="C56" s="58" t="s">
        <v>42</v>
      </c>
      <c r="D56" s="57" t="s">
        <v>144</v>
      </c>
      <c r="E56" s="42" t="s">
        <v>33</v>
      </c>
      <c r="F56" s="58" t="s">
        <v>178</v>
      </c>
      <c r="G56" s="61">
        <v>45588</v>
      </c>
      <c r="H56" s="61">
        <v>45599</v>
      </c>
      <c r="I56" s="58">
        <v>11.5</v>
      </c>
      <c r="J56" s="45">
        <v>420</v>
      </c>
      <c r="K56" s="50">
        <f t="shared" si="0"/>
        <v>4830</v>
      </c>
    </row>
    <row r="57" spans="1:11" ht="26.25" x14ac:dyDescent="0.25">
      <c r="A57" s="55">
        <v>4784</v>
      </c>
      <c r="B57" s="57" t="s">
        <v>100</v>
      </c>
      <c r="C57" s="58" t="s">
        <v>42</v>
      </c>
      <c r="D57" s="57" t="s">
        <v>144</v>
      </c>
      <c r="E57" s="42" t="s">
        <v>33</v>
      </c>
      <c r="F57" s="58" t="s">
        <v>178</v>
      </c>
      <c r="G57" s="61">
        <v>45588</v>
      </c>
      <c r="H57" s="61">
        <v>45599</v>
      </c>
      <c r="I57" s="58">
        <v>11.5</v>
      </c>
      <c r="J57" s="45">
        <v>420</v>
      </c>
      <c r="K57" s="50">
        <f t="shared" si="0"/>
        <v>4830</v>
      </c>
    </row>
    <row r="58" spans="1:11" ht="26.25" x14ac:dyDescent="0.25">
      <c r="A58" s="55">
        <v>4785</v>
      </c>
      <c r="B58" s="57" t="s">
        <v>101</v>
      </c>
      <c r="C58" s="58" t="s">
        <v>42</v>
      </c>
      <c r="D58" s="57" t="s">
        <v>144</v>
      </c>
      <c r="E58" s="42" t="s">
        <v>33</v>
      </c>
      <c r="F58" s="58" t="s">
        <v>178</v>
      </c>
      <c r="G58" s="61">
        <v>45588</v>
      </c>
      <c r="H58" s="61">
        <v>45599</v>
      </c>
      <c r="I58" s="58">
        <v>11.5</v>
      </c>
      <c r="J58" s="45">
        <v>420</v>
      </c>
      <c r="K58" s="50">
        <f t="shared" si="0"/>
        <v>4830</v>
      </c>
    </row>
    <row r="59" spans="1:11" ht="26.25" x14ac:dyDescent="0.25">
      <c r="A59" s="55">
        <v>4787</v>
      </c>
      <c r="B59" s="57" t="s">
        <v>102</v>
      </c>
      <c r="C59" s="58" t="s">
        <v>39</v>
      </c>
      <c r="D59" s="57" t="s">
        <v>144</v>
      </c>
      <c r="E59" s="42" t="s">
        <v>33</v>
      </c>
      <c r="F59" s="58" t="s">
        <v>178</v>
      </c>
      <c r="G59" s="61">
        <v>45588</v>
      </c>
      <c r="H59" s="61">
        <v>45599</v>
      </c>
      <c r="I59" s="58">
        <v>11.5</v>
      </c>
      <c r="J59" s="45">
        <v>420</v>
      </c>
      <c r="K59" s="50">
        <f t="shared" si="0"/>
        <v>4830</v>
      </c>
    </row>
    <row r="60" spans="1:11" ht="26.25" x14ac:dyDescent="0.25">
      <c r="A60" s="55">
        <v>4788</v>
      </c>
      <c r="B60" s="57" t="s">
        <v>103</v>
      </c>
      <c r="C60" s="58" t="s">
        <v>39</v>
      </c>
      <c r="D60" s="57" t="s">
        <v>144</v>
      </c>
      <c r="E60" s="42" t="s">
        <v>33</v>
      </c>
      <c r="F60" s="58" t="s">
        <v>178</v>
      </c>
      <c r="G60" s="61">
        <v>45588</v>
      </c>
      <c r="H60" s="61">
        <v>45599</v>
      </c>
      <c r="I60" s="58">
        <v>11.5</v>
      </c>
      <c r="J60" s="45">
        <v>420</v>
      </c>
      <c r="K60" s="50">
        <f t="shared" si="0"/>
        <v>4830</v>
      </c>
    </row>
    <row r="61" spans="1:11" ht="26.25" x14ac:dyDescent="0.25">
      <c r="A61" s="55">
        <v>4789</v>
      </c>
      <c r="B61" s="57" t="s">
        <v>104</v>
      </c>
      <c r="C61" s="58" t="s">
        <v>39</v>
      </c>
      <c r="D61" s="57" t="s">
        <v>144</v>
      </c>
      <c r="E61" s="42" t="s">
        <v>33</v>
      </c>
      <c r="F61" s="58" t="s">
        <v>178</v>
      </c>
      <c r="G61" s="61">
        <v>45588</v>
      </c>
      <c r="H61" s="61">
        <v>45599</v>
      </c>
      <c r="I61" s="58">
        <v>11.5</v>
      </c>
      <c r="J61" s="45">
        <v>420</v>
      </c>
      <c r="K61" s="50">
        <f t="shared" si="0"/>
        <v>4830</v>
      </c>
    </row>
    <row r="62" spans="1:11" ht="26.25" x14ac:dyDescent="0.25">
      <c r="A62" s="55">
        <v>4790</v>
      </c>
      <c r="B62" s="57" t="s">
        <v>105</v>
      </c>
      <c r="C62" s="58" t="s">
        <v>116</v>
      </c>
      <c r="D62" s="57" t="s">
        <v>144</v>
      </c>
      <c r="E62" s="42" t="s">
        <v>33</v>
      </c>
      <c r="F62" s="58" t="s">
        <v>178</v>
      </c>
      <c r="G62" s="61">
        <v>45588</v>
      </c>
      <c r="H62" s="61">
        <v>45599</v>
      </c>
      <c r="I62" s="58">
        <v>11.5</v>
      </c>
      <c r="J62" s="45">
        <v>420</v>
      </c>
      <c r="K62" s="50">
        <f t="shared" si="0"/>
        <v>4830</v>
      </c>
    </row>
    <row r="63" spans="1:11" ht="26.25" x14ac:dyDescent="0.25">
      <c r="A63" s="55">
        <v>4791</v>
      </c>
      <c r="B63" s="57" t="s">
        <v>106</v>
      </c>
      <c r="C63" s="58" t="s">
        <v>42</v>
      </c>
      <c r="D63" s="57" t="s">
        <v>144</v>
      </c>
      <c r="E63" s="42" t="s">
        <v>33</v>
      </c>
      <c r="F63" s="58" t="s">
        <v>178</v>
      </c>
      <c r="G63" s="61">
        <v>45588</v>
      </c>
      <c r="H63" s="61">
        <v>45599</v>
      </c>
      <c r="I63" s="58">
        <v>11.5</v>
      </c>
      <c r="J63" s="45">
        <v>420</v>
      </c>
      <c r="K63" s="50">
        <f t="shared" si="0"/>
        <v>4830</v>
      </c>
    </row>
    <row r="64" spans="1:11" ht="39" x14ac:dyDescent="0.25">
      <c r="A64" s="55">
        <v>4794</v>
      </c>
      <c r="B64" s="57" t="s">
        <v>71</v>
      </c>
      <c r="C64" s="58" t="s">
        <v>115</v>
      </c>
      <c r="D64" s="57" t="s">
        <v>123</v>
      </c>
      <c r="E64" s="42" t="s">
        <v>33</v>
      </c>
      <c r="F64" s="58" t="s">
        <v>156</v>
      </c>
      <c r="G64" s="61">
        <v>45568</v>
      </c>
      <c r="H64" s="61">
        <v>45583</v>
      </c>
      <c r="I64" s="58">
        <v>15.15</v>
      </c>
      <c r="J64" s="45">
        <v>420</v>
      </c>
      <c r="K64" s="50">
        <f t="shared" si="0"/>
        <v>6363</v>
      </c>
    </row>
    <row r="65" spans="1:11" ht="51.75" x14ac:dyDescent="0.25">
      <c r="A65" s="55">
        <v>4795</v>
      </c>
      <c r="B65" s="57" t="s">
        <v>107</v>
      </c>
      <c r="C65" s="58" t="s">
        <v>115</v>
      </c>
      <c r="D65" s="57" t="s">
        <v>145</v>
      </c>
      <c r="E65" s="42" t="s">
        <v>33</v>
      </c>
      <c r="F65" s="58" t="s">
        <v>179</v>
      </c>
      <c r="G65" s="61">
        <v>45588</v>
      </c>
      <c r="H65" s="61">
        <v>45603</v>
      </c>
      <c r="I65" s="58">
        <v>15.2</v>
      </c>
      <c r="J65" s="45">
        <v>420</v>
      </c>
      <c r="K65" s="50">
        <f t="shared" si="0"/>
        <v>6384</v>
      </c>
    </row>
    <row r="66" spans="1:11" ht="26.25" x14ac:dyDescent="0.25">
      <c r="A66" s="55">
        <v>4796</v>
      </c>
      <c r="B66" s="57" t="s">
        <v>48</v>
      </c>
      <c r="C66" s="58" t="s">
        <v>118</v>
      </c>
      <c r="D66" s="57" t="s">
        <v>146</v>
      </c>
      <c r="E66" s="42" t="s">
        <v>33</v>
      </c>
      <c r="F66" s="58" t="s">
        <v>180</v>
      </c>
      <c r="G66" s="61">
        <v>45589</v>
      </c>
      <c r="H66" s="61">
        <v>45592</v>
      </c>
      <c r="I66" s="58">
        <v>3.5</v>
      </c>
      <c r="J66" s="45">
        <v>420</v>
      </c>
      <c r="K66" s="50">
        <f t="shared" si="0"/>
        <v>1470</v>
      </c>
    </row>
    <row r="67" spans="1:11" ht="26.25" x14ac:dyDescent="0.25">
      <c r="A67" s="55">
        <v>4797</v>
      </c>
      <c r="B67" s="57" t="s">
        <v>108</v>
      </c>
      <c r="C67" s="58" t="s">
        <v>116</v>
      </c>
      <c r="D67" s="57" t="s">
        <v>147</v>
      </c>
      <c r="E67" s="42" t="s">
        <v>33</v>
      </c>
      <c r="F67" s="58" t="s">
        <v>181</v>
      </c>
      <c r="G67" s="61">
        <v>45588</v>
      </c>
      <c r="H67" s="61">
        <v>45589</v>
      </c>
      <c r="I67" s="58">
        <v>1.1499999999999999</v>
      </c>
      <c r="J67" s="45">
        <v>420</v>
      </c>
      <c r="K67" s="50">
        <f t="shared" si="0"/>
        <v>482.99999999999994</v>
      </c>
    </row>
    <row r="68" spans="1:11" ht="26.25" x14ac:dyDescent="0.25">
      <c r="A68" s="55">
        <v>4798</v>
      </c>
      <c r="B68" s="57" t="s">
        <v>56</v>
      </c>
      <c r="C68" s="58" t="s">
        <v>118</v>
      </c>
      <c r="D68" s="57" t="s">
        <v>148</v>
      </c>
      <c r="E68" s="42" t="s">
        <v>33</v>
      </c>
      <c r="F68" s="58" t="s">
        <v>182</v>
      </c>
      <c r="G68" s="61">
        <v>45590</v>
      </c>
      <c r="H68" s="61">
        <v>45592</v>
      </c>
      <c r="I68" s="58">
        <v>2.5</v>
      </c>
      <c r="J68" s="45">
        <v>420</v>
      </c>
      <c r="K68" s="50">
        <f t="shared" si="0"/>
        <v>1050</v>
      </c>
    </row>
    <row r="69" spans="1:11" ht="26.25" x14ac:dyDescent="0.25">
      <c r="A69" s="55">
        <v>4799</v>
      </c>
      <c r="B69" s="57" t="s">
        <v>55</v>
      </c>
      <c r="C69" s="58" t="s">
        <v>47</v>
      </c>
      <c r="D69" s="57" t="s">
        <v>149</v>
      </c>
      <c r="E69" s="42" t="s">
        <v>33</v>
      </c>
      <c r="F69" s="58" t="s">
        <v>183</v>
      </c>
      <c r="G69" s="61">
        <v>45592</v>
      </c>
      <c r="H69" s="61">
        <v>45593</v>
      </c>
      <c r="I69" s="58">
        <v>1.5</v>
      </c>
      <c r="J69" s="45">
        <v>420</v>
      </c>
      <c r="K69" s="50">
        <f t="shared" ref="K69:K78" si="1">I69*J69</f>
        <v>630</v>
      </c>
    </row>
    <row r="70" spans="1:11" ht="26.25" x14ac:dyDescent="0.25">
      <c r="A70" s="55">
        <v>4800</v>
      </c>
      <c r="B70" s="57" t="s">
        <v>32</v>
      </c>
      <c r="C70" s="58" t="s">
        <v>34</v>
      </c>
      <c r="D70" s="57" t="s">
        <v>137</v>
      </c>
      <c r="E70" s="42" t="s">
        <v>33</v>
      </c>
      <c r="F70" s="58" t="s">
        <v>170</v>
      </c>
      <c r="G70" s="61">
        <v>45579</v>
      </c>
      <c r="H70" s="61">
        <v>45583</v>
      </c>
      <c r="I70" s="58">
        <v>4.5</v>
      </c>
      <c r="J70" s="45">
        <v>420</v>
      </c>
      <c r="K70" s="50">
        <f t="shared" si="1"/>
        <v>1890</v>
      </c>
    </row>
    <row r="71" spans="1:11" ht="26.25" x14ac:dyDescent="0.25">
      <c r="A71" s="55">
        <v>4808</v>
      </c>
      <c r="B71" s="57" t="s">
        <v>73</v>
      </c>
      <c r="C71" s="58" t="s">
        <v>116</v>
      </c>
      <c r="D71" s="57" t="s">
        <v>149</v>
      </c>
      <c r="E71" s="42" t="s">
        <v>33</v>
      </c>
      <c r="F71" s="58" t="s">
        <v>182</v>
      </c>
      <c r="G71" s="61">
        <v>45590</v>
      </c>
      <c r="H71" s="61">
        <v>45592</v>
      </c>
      <c r="I71" s="58">
        <v>2.5</v>
      </c>
      <c r="J71" s="45">
        <v>420</v>
      </c>
      <c r="K71" s="50">
        <f t="shared" si="1"/>
        <v>1050</v>
      </c>
    </row>
    <row r="72" spans="1:11" x14ac:dyDescent="0.25">
      <c r="A72" s="56">
        <v>4810</v>
      </c>
      <c r="B72" s="57" t="s">
        <v>36</v>
      </c>
      <c r="C72" s="58" t="s">
        <v>119</v>
      </c>
      <c r="D72" s="57" t="s">
        <v>150</v>
      </c>
      <c r="E72" s="42" t="s">
        <v>33</v>
      </c>
      <c r="F72" s="58" t="s">
        <v>184</v>
      </c>
      <c r="G72" s="61">
        <v>45594</v>
      </c>
      <c r="H72" s="61">
        <v>45595</v>
      </c>
      <c r="I72" s="58">
        <v>1.5</v>
      </c>
      <c r="J72" s="45">
        <v>420</v>
      </c>
      <c r="K72" s="50">
        <f t="shared" si="1"/>
        <v>630</v>
      </c>
    </row>
    <row r="73" spans="1:11" x14ac:dyDescent="0.25">
      <c r="A73" s="55">
        <v>4811</v>
      </c>
      <c r="B73" s="57" t="s">
        <v>109</v>
      </c>
      <c r="C73" s="58" t="s">
        <v>119</v>
      </c>
      <c r="D73" s="57" t="s">
        <v>151</v>
      </c>
      <c r="E73" s="42" t="s">
        <v>33</v>
      </c>
      <c r="F73" s="58" t="s">
        <v>184</v>
      </c>
      <c r="G73" s="61">
        <v>45594</v>
      </c>
      <c r="H73" s="61">
        <v>45595</v>
      </c>
      <c r="I73" s="58">
        <v>1.5</v>
      </c>
      <c r="J73" s="45">
        <v>420</v>
      </c>
      <c r="K73" s="50">
        <f t="shared" si="1"/>
        <v>630</v>
      </c>
    </row>
    <row r="74" spans="1:11" x14ac:dyDescent="0.25">
      <c r="A74" s="55">
        <v>4812</v>
      </c>
      <c r="B74" s="57" t="s">
        <v>110</v>
      </c>
      <c r="C74" s="58" t="s">
        <v>120</v>
      </c>
      <c r="D74" s="57" t="s">
        <v>151</v>
      </c>
      <c r="E74" s="42" t="s">
        <v>33</v>
      </c>
      <c r="F74" s="58" t="s">
        <v>184</v>
      </c>
      <c r="G74" s="61">
        <v>45594</v>
      </c>
      <c r="H74" s="61">
        <v>45595</v>
      </c>
      <c r="I74" s="58">
        <v>1.5</v>
      </c>
      <c r="J74" s="45">
        <v>420</v>
      </c>
      <c r="K74" s="50">
        <f t="shared" si="1"/>
        <v>630</v>
      </c>
    </row>
    <row r="75" spans="1:11" ht="26.25" x14ac:dyDescent="0.25">
      <c r="A75" s="55">
        <v>4813</v>
      </c>
      <c r="B75" s="57" t="s">
        <v>111</v>
      </c>
      <c r="C75" s="58" t="s">
        <v>121</v>
      </c>
      <c r="D75" s="57" t="s">
        <v>152</v>
      </c>
      <c r="E75" s="42" t="s">
        <v>33</v>
      </c>
      <c r="F75" s="58" t="s">
        <v>184</v>
      </c>
      <c r="G75" s="61">
        <v>45594</v>
      </c>
      <c r="H75" s="61">
        <v>45595</v>
      </c>
      <c r="I75" s="58">
        <v>1.35</v>
      </c>
      <c r="J75" s="45">
        <v>420</v>
      </c>
      <c r="K75" s="50">
        <f t="shared" si="1"/>
        <v>567</v>
      </c>
    </row>
    <row r="76" spans="1:11" x14ac:dyDescent="0.25">
      <c r="A76" s="55">
        <v>4814</v>
      </c>
      <c r="B76" s="57" t="s">
        <v>112</v>
      </c>
      <c r="C76" s="58" t="s">
        <v>122</v>
      </c>
      <c r="D76" s="57" t="s">
        <v>153</v>
      </c>
      <c r="E76" s="42" t="s">
        <v>33</v>
      </c>
      <c r="F76" s="58" t="s">
        <v>184</v>
      </c>
      <c r="G76" s="61">
        <v>45594</v>
      </c>
      <c r="H76" s="61">
        <v>45595</v>
      </c>
      <c r="I76" s="58">
        <v>1.35</v>
      </c>
      <c r="J76" s="45">
        <v>420</v>
      </c>
      <c r="K76" s="50">
        <f t="shared" si="1"/>
        <v>567</v>
      </c>
    </row>
    <row r="77" spans="1:11" x14ac:dyDescent="0.25">
      <c r="A77" s="55">
        <v>4815</v>
      </c>
      <c r="B77" s="57" t="s">
        <v>113</v>
      </c>
      <c r="C77" s="58" t="s">
        <v>119</v>
      </c>
      <c r="D77" s="57" t="s">
        <v>154</v>
      </c>
      <c r="E77" s="42" t="s">
        <v>33</v>
      </c>
      <c r="F77" s="58" t="s">
        <v>184</v>
      </c>
      <c r="G77" s="61">
        <v>45594</v>
      </c>
      <c r="H77" s="61">
        <v>45595</v>
      </c>
      <c r="I77" s="58">
        <v>1.1499999999999999</v>
      </c>
      <c r="J77" s="45">
        <v>420</v>
      </c>
      <c r="K77" s="50">
        <f t="shared" si="1"/>
        <v>482.99999999999994</v>
      </c>
    </row>
    <row r="78" spans="1:11" ht="26.25" x14ac:dyDescent="0.25">
      <c r="A78" s="55">
        <v>4817</v>
      </c>
      <c r="B78" s="57" t="s">
        <v>114</v>
      </c>
      <c r="C78" s="58" t="s">
        <v>119</v>
      </c>
      <c r="D78" s="57" t="s">
        <v>155</v>
      </c>
      <c r="E78" s="42" t="s">
        <v>33</v>
      </c>
      <c r="F78" s="58" t="s">
        <v>185</v>
      </c>
      <c r="G78" s="61">
        <v>45595</v>
      </c>
      <c r="H78" s="61">
        <v>45601</v>
      </c>
      <c r="I78" s="58">
        <v>6.15</v>
      </c>
      <c r="J78" s="45">
        <v>420</v>
      </c>
      <c r="K78" s="50">
        <f t="shared" si="1"/>
        <v>2583</v>
      </c>
    </row>
    <row r="79" spans="1:11" x14ac:dyDescent="0.25">
      <c r="A79" s="55"/>
      <c r="B79" s="57"/>
      <c r="C79" s="58"/>
      <c r="D79" s="57"/>
      <c r="E79" s="42"/>
      <c r="F79" s="58"/>
      <c r="G79" s="61"/>
      <c r="H79" s="61"/>
      <c r="I79" s="58"/>
      <c r="J79" s="45"/>
      <c r="K79" s="50"/>
    </row>
    <row r="80" spans="1:11" x14ac:dyDescent="0.25">
      <c r="A80" s="40"/>
      <c r="B80" s="41"/>
      <c r="C80" s="41"/>
      <c r="D80" s="41"/>
      <c r="E80" s="51"/>
      <c r="F80" s="43"/>
      <c r="G80" s="44"/>
      <c r="H80" s="44"/>
      <c r="I80" s="43"/>
      <c r="J80" s="52"/>
      <c r="K80" s="50"/>
    </row>
    <row r="81" spans="1:40" x14ac:dyDescent="0.25">
      <c r="A81" s="40"/>
      <c r="B81" s="41"/>
      <c r="C81" s="41"/>
      <c r="D81" s="41"/>
      <c r="E81" s="51"/>
      <c r="F81" s="43"/>
      <c r="G81" s="44"/>
      <c r="H81" s="44"/>
      <c r="I81" s="43"/>
      <c r="J81" s="52"/>
      <c r="K81" s="46"/>
    </row>
    <row r="82" spans="1:40" ht="15.75" customHeight="1" x14ac:dyDescent="0.25">
      <c r="A82" s="40"/>
      <c r="B82" s="41"/>
      <c r="C82" s="41"/>
      <c r="D82" s="41"/>
      <c r="E82" s="51"/>
      <c r="F82" s="43"/>
      <c r="G82" s="44"/>
      <c r="H82" s="44"/>
      <c r="I82" s="43"/>
      <c r="J82" s="52"/>
      <c r="K82" s="46"/>
    </row>
    <row r="83" spans="1:40" x14ac:dyDescent="0.25">
      <c r="A83" s="40"/>
      <c r="B83" s="41"/>
      <c r="C83" s="41"/>
      <c r="D83" s="41"/>
      <c r="E83" s="51"/>
      <c r="F83" s="43"/>
      <c r="G83" s="44"/>
      <c r="H83" s="44"/>
      <c r="I83" s="43"/>
      <c r="J83" s="52"/>
      <c r="K83" s="46"/>
    </row>
    <row r="84" spans="1:40" s="54" customFormat="1" ht="39" customHeight="1" x14ac:dyDescent="0.25">
      <c r="A84" s="62"/>
      <c r="B84" s="63"/>
      <c r="C84" s="63"/>
      <c r="D84" s="63"/>
      <c r="E84" s="63"/>
      <c r="F84" s="63"/>
      <c r="G84" s="64"/>
      <c r="H84" s="65" t="s">
        <v>12</v>
      </c>
      <c r="I84" s="66"/>
      <c r="J84" s="67"/>
      <c r="K84" s="53">
        <f>SUM(K12:K83)</f>
        <v>167979</v>
      </c>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row>
    <row r="85" spans="1:40" ht="13.5" customHeight="1" x14ac:dyDescent="0.25"/>
    <row r="86" spans="1:40" ht="13.5" customHeight="1" x14ac:dyDescent="0.25"/>
  </sheetData>
  <mergeCells count="12">
    <mergeCell ref="A84:G84"/>
    <mergeCell ref="H84:J84"/>
    <mergeCell ref="A6:K9"/>
    <mergeCell ref="G10:H10"/>
    <mergeCell ref="I10:I11"/>
    <mergeCell ref="K10:K11"/>
    <mergeCell ref="A10:A11"/>
    <mergeCell ref="B10:B11"/>
    <mergeCell ref="C10:C11"/>
    <mergeCell ref="D10:D11"/>
    <mergeCell ref="E10:E11"/>
    <mergeCell ref="F10:F11"/>
  </mergeCells>
  <pageMargins left="0.70866141732283472" right="0.59055118110236227" top="0.35433070866141736" bottom="0.74803149606299213" header="0.31496062992125984" footer="0.55118110236220474"/>
  <pageSetup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B1045890"/>
  <sheetViews>
    <sheetView zoomScaleNormal="100" zoomScalePageLayoutView="85" workbookViewId="0">
      <selection activeCell="A2" sqref="A2:J4"/>
    </sheetView>
  </sheetViews>
  <sheetFormatPr baseColWidth="10" defaultRowHeight="13.5" x14ac:dyDescent="0.25"/>
  <cols>
    <col min="1" max="1" width="27.42578125" style="3" customWidth="1"/>
    <col min="2" max="2" width="25.140625" style="3" customWidth="1"/>
    <col min="3" max="3" width="25.140625" style="4" customWidth="1"/>
    <col min="4" max="4" width="46.85546875" style="1" customWidth="1"/>
    <col min="5" max="5" width="20.140625" style="1" bestFit="1" customWidth="1"/>
    <col min="6" max="6" width="18.42578125" style="1" bestFit="1" customWidth="1"/>
    <col min="7" max="7" width="21.28515625" style="1" bestFit="1" customWidth="1"/>
    <col min="8" max="8" width="8.85546875" style="5" customWidth="1"/>
    <col min="9" max="9" width="7.42578125" style="3" customWidth="1"/>
    <col min="10" max="10" width="16" style="3" customWidth="1"/>
    <col min="11" max="16384" width="11.42578125" style="3"/>
  </cols>
  <sheetData>
    <row r="1" spans="1:10" ht="14.25" thickBot="1" x14ac:dyDescent="0.3"/>
    <row r="2" spans="1:10" ht="15" customHeight="1" x14ac:dyDescent="0.25">
      <c r="A2" s="83" t="s">
        <v>69</v>
      </c>
      <c r="B2" s="84"/>
      <c r="C2" s="84"/>
      <c r="D2" s="84"/>
      <c r="E2" s="84"/>
      <c r="F2" s="84"/>
      <c r="G2" s="84"/>
      <c r="H2" s="84"/>
      <c r="I2" s="84"/>
      <c r="J2" s="85"/>
    </row>
    <row r="3" spans="1:10" ht="9.75" customHeight="1" x14ac:dyDescent="0.25">
      <c r="A3" s="86"/>
      <c r="B3" s="87"/>
      <c r="C3" s="87"/>
      <c r="D3" s="87"/>
      <c r="E3" s="87"/>
      <c r="F3" s="87"/>
      <c r="G3" s="87"/>
      <c r="H3" s="87"/>
      <c r="I3" s="87"/>
      <c r="J3" s="88"/>
    </row>
    <row r="4" spans="1:10" ht="92.25" customHeight="1" thickBot="1" x14ac:dyDescent="0.3">
      <c r="A4" s="89"/>
      <c r="B4" s="90"/>
      <c r="C4" s="90"/>
      <c r="D4" s="90"/>
      <c r="E4" s="90"/>
      <c r="F4" s="90"/>
      <c r="G4" s="90"/>
      <c r="H4" s="90"/>
      <c r="I4" s="90"/>
      <c r="J4" s="91"/>
    </row>
    <row r="5" spans="1:10" s="17" customFormat="1" ht="59.25" customHeight="1" x14ac:dyDescent="0.25">
      <c r="A5" s="23" t="s">
        <v>0</v>
      </c>
      <c r="B5" s="24" t="s">
        <v>9</v>
      </c>
      <c r="C5" s="25" t="s">
        <v>8</v>
      </c>
      <c r="D5" s="26" t="s">
        <v>2</v>
      </c>
      <c r="E5" s="24" t="s">
        <v>3</v>
      </c>
      <c r="F5" s="23" t="s">
        <v>4</v>
      </c>
      <c r="G5" s="24" t="s">
        <v>5</v>
      </c>
      <c r="H5" s="23" t="s">
        <v>6</v>
      </c>
      <c r="I5" s="23" t="s">
        <v>7</v>
      </c>
      <c r="J5" s="27" t="s">
        <v>1</v>
      </c>
    </row>
    <row r="6" spans="1:10" ht="15" hidden="1" customHeight="1" x14ac:dyDescent="0.25">
      <c r="A6" s="95" t="s">
        <v>14</v>
      </c>
      <c r="B6" s="96"/>
      <c r="C6" s="96"/>
      <c r="D6" s="96"/>
      <c r="E6" s="96"/>
      <c r="F6" s="96"/>
      <c r="G6" s="96"/>
      <c r="H6" s="96"/>
      <c r="I6" s="96"/>
      <c r="J6" s="97"/>
    </row>
    <row r="7" spans="1:10" ht="13.5" hidden="1" customHeight="1" x14ac:dyDescent="0.25">
      <c r="A7" s="98" t="s">
        <v>23</v>
      </c>
      <c r="B7" s="99"/>
      <c r="C7" s="99"/>
      <c r="D7" s="99"/>
      <c r="E7" s="99"/>
      <c r="F7" s="99"/>
      <c r="G7" s="99"/>
      <c r="H7" s="99"/>
      <c r="I7" s="99"/>
      <c r="J7" s="97"/>
    </row>
    <row r="8" spans="1:10" ht="27" hidden="1" x14ac:dyDescent="0.25">
      <c r="A8" s="11" t="s">
        <v>15</v>
      </c>
      <c r="B8" s="12" t="s">
        <v>13</v>
      </c>
      <c r="C8" s="13" t="s">
        <v>16</v>
      </c>
      <c r="D8" s="14" t="s">
        <v>17</v>
      </c>
      <c r="E8" s="13" t="s">
        <v>10</v>
      </c>
      <c r="F8" s="14" t="s">
        <v>18</v>
      </c>
      <c r="G8" s="14" t="s">
        <v>19</v>
      </c>
      <c r="H8" s="13">
        <v>0.5</v>
      </c>
      <c r="I8" s="13"/>
      <c r="J8" s="15">
        <v>956.63</v>
      </c>
    </row>
    <row r="9" spans="1:10" ht="15.75" hidden="1" x14ac:dyDescent="0.25">
      <c r="A9" s="98" t="s">
        <v>20</v>
      </c>
      <c r="B9" s="99"/>
      <c r="C9" s="99"/>
      <c r="D9" s="99"/>
      <c r="E9" s="99"/>
      <c r="F9" s="99"/>
      <c r="G9" s="99"/>
      <c r="H9" s="99"/>
      <c r="I9" s="99"/>
      <c r="J9" s="97"/>
    </row>
    <row r="10" spans="1:10" ht="15.75" hidden="1" x14ac:dyDescent="0.25">
      <c r="A10" s="98" t="s">
        <v>21</v>
      </c>
      <c r="B10" s="99"/>
      <c r="C10" s="99"/>
      <c r="D10" s="99"/>
      <c r="E10" s="99"/>
      <c r="F10" s="99"/>
      <c r="G10" s="99"/>
      <c r="H10" s="99"/>
      <c r="I10" s="99"/>
      <c r="J10" s="97"/>
    </row>
    <row r="11" spans="1:10" ht="15.75" hidden="1" x14ac:dyDescent="0.25">
      <c r="A11" s="98" t="s">
        <v>22</v>
      </c>
      <c r="B11" s="99"/>
      <c r="C11" s="99"/>
      <c r="D11" s="99"/>
      <c r="E11" s="99"/>
      <c r="F11" s="99"/>
      <c r="G11" s="99"/>
      <c r="H11" s="99"/>
      <c r="I11" s="99"/>
      <c r="J11" s="97"/>
    </row>
    <row r="12" spans="1:10" ht="57.75" customHeight="1" x14ac:dyDescent="0.25">
      <c r="A12" s="28"/>
      <c r="B12" s="28"/>
      <c r="C12" s="28"/>
      <c r="D12" s="28"/>
      <c r="E12" s="28"/>
      <c r="F12" s="28"/>
      <c r="G12" s="28"/>
      <c r="H12" s="28"/>
      <c r="I12" s="28"/>
      <c r="J12" s="29"/>
    </row>
    <row r="13" spans="1:10" ht="20.25" x14ac:dyDescent="0.3">
      <c r="A13" s="100" t="s">
        <v>12</v>
      </c>
      <c r="B13" s="101"/>
      <c r="C13" s="101"/>
      <c r="D13" s="101"/>
      <c r="E13" s="101"/>
      <c r="F13" s="101"/>
      <c r="G13" s="101"/>
      <c r="H13" s="102"/>
      <c r="I13" s="20"/>
      <c r="J13" s="10">
        <f>J12</f>
        <v>0</v>
      </c>
    </row>
    <row r="14" spans="1:10" ht="19.5" customHeight="1" x14ac:dyDescent="0.3">
      <c r="A14" s="92" t="s">
        <v>11</v>
      </c>
      <c r="B14" s="93"/>
      <c r="C14" s="93"/>
      <c r="D14" s="93"/>
      <c r="E14" s="93"/>
      <c r="F14" s="93"/>
      <c r="G14" s="93"/>
      <c r="H14" s="93"/>
      <c r="I14" s="93"/>
      <c r="J14" s="94"/>
    </row>
    <row r="16" spans="1:10" ht="12.75" x14ac:dyDescent="0.25">
      <c r="A16" s="1"/>
      <c r="B16" s="5"/>
      <c r="C16" s="3"/>
      <c r="D16" s="3"/>
      <c r="E16" s="3"/>
      <c r="F16" s="3"/>
      <c r="G16" s="21"/>
      <c r="H16" s="3"/>
    </row>
    <row r="17" spans="1:8" ht="15.75" x14ac:dyDescent="0.25">
      <c r="A17" s="8"/>
      <c r="B17" s="8"/>
      <c r="C17" s="6"/>
      <c r="D17" s="6"/>
      <c r="E17" s="3"/>
      <c r="F17" s="3"/>
      <c r="G17" s="3"/>
      <c r="H17" s="3"/>
    </row>
    <row r="18" spans="1:8" ht="15.75" x14ac:dyDescent="0.25">
      <c r="A18" s="9"/>
      <c r="B18" s="8"/>
      <c r="C18" s="7"/>
      <c r="D18" s="7"/>
      <c r="E18" s="3"/>
      <c r="F18" s="3"/>
      <c r="G18" s="3"/>
      <c r="H18" s="3"/>
    </row>
    <row r="19" spans="1:8" ht="15.75" x14ac:dyDescent="0.25">
      <c r="A19" s="8"/>
      <c r="B19" s="9"/>
      <c r="C19" s="7"/>
      <c r="D19" s="7"/>
      <c r="E19" s="3"/>
      <c r="F19" s="3"/>
      <c r="G19" s="3"/>
      <c r="H19" s="3"/>
    </row>
    <row r="20" spans="1:8" ht="12.75" x14ac:dyDescent="0.25">
      <c r="A20" s="1"/>
      <c r="B20" s="5"/>
      <c r="C20" s="3"/>
      <c r="D20" s="3"/>
      <c r="E20" s="3"/>
      <c r="F20" s="3"/>
      <c r="G20" s="3"/>
      <c r="H20" s="3"/>
    </row>
    <row r="21" spans="1:8" ht="12.75" x14ac:dyDescent="0.25">
      <c r="A21" s="1"/>
      <c r="B21" s="5"/>
      <c r="C21" s="3"/>
      <c r="D21" s="3"/>
      <c r="E21" s="3"/>
      <c r="F21" s="3"/>
      <c r="G21" s="3"/>
      <c r="H21" s="3"/>
    </row>
    <row r="22" spans="1:8" ht="12.75" x14ac:dyDescent="0.25">
      <c r="A22" s="1"/>
      <c r="B22" s="5"/>
      <c r="C22" s="3"/>
      <c r="D22" s="3"/>
      <c r="E22" s="3"/>
      <c r="F22" s="3"/>
      <c r="G22" s="3"/>
      <c r="H22" s="3"/>
    </row>
    <row r="23" spans="1:8" ht="12.75" x14ac:dyDescent="0.25">
      <c r="A23" s="1"/>
      <c r="B23" s="5"/>
      <c r="C23" s="3"/>
      <c r="D23" s="3"/>
      <c r="E23" s="3"/>
      <c r="F23" s="3"/>
      <c r="G23" s="3"/>
      <c r="H23" s="3"/>
    </row>
    <row r="1045874" spans="1:28" s="5" customFormat="1" x14ac:dyDescent="0.25">
      <c r="A1045874" s="3"/>
      <c r="B1045874" s="3"/>
      <c r="C1045874" s="4"/>
      <c r="D1045874" s="1"/>
      <c r="E1045874" s="1"/>
      <c r="F1045874" s="1"/>
      <c r="G1045874" s="1"/>
      <c r="I1045874" s="3"/>
      <c r="J1045874" s="3"/>
      <c r="K1045874" s="3"/>
      <c r="L1045874" s="3"/>
      <c r="M1045874" s="3"/>
      <c r="N1045874" s="3"/>
      <c r="O1045874" s="3"/>
      <c r="P1045874" s="3"/>
      <c r="Q1045874" s="3"/>
      <c r="R1045874" s="3"/>
      <c r="S1045874" s="3"/>
      <c r="T1045874" s="3"/>
      <c r="U1045874" s="3"/>
      <c r="V1045874" s="3"/>
      <c r="W1045874" s="3"/>
      <c r="X1045874" s="3"/>
      <c r="Y1045874" s="3"/>
      <c r="Z1045874" s="3"/>
      <c r="AA1045874" s="3"/>
      <c r="AB1045874" s="3"/>
    </row>
    <row r="1045875" spans="1:28" s="5" customFormat="1" x14ac:dyDescent="0.25">
      <c r="A1045875" s="3"/>
      <c r="B1045875" s="3"/>
      <c r="C1045875" s="4"/>
      <c r="D1045875" s="2"/>
      <c r="E1045875" s="2"/>
      <c r="F1045875" s="2"/>
      <c r="G1045875" s="2"/>
      <c r="I1045875" s="3"/>
      <c r="J1045875" s="3"/>
      <c r="K1045875" s="3"/>
      <c r="L1045875" s="3"/>
      <c r="M1045875" s="3"/>
      <c r="N1045875" s="3"/>
      <c r="O1045875" s="3"/>
      <c r="P1045875" s="3"/>
      <c r="Q1045875" s="3"/>
      <c r="R1045875" s="3"/>
      <c r="S1045875" s="3"/>
      <c r="T1045875" s="3"/>
      <c r="U1045875" s="3"/>
      <c r="V1045875" s="3"/>
      <c r="W1045875" s="3"/>
      <c r="X1045875" s="3"/>
      <c r="Y1045875" s="3"/>
      <c r="Z1045875" s="3"/>
      <c r="AA1045875" s="3"/>
      <c r="AB1045875" s="3"/>
    </row>
    <row r="1045876" spans="1:28" s="5" customFormat="1" x14ac:dyDescent="0.25">
      <c r="A1045876" s="3"/>
      <c r="B1045876" s="3"/>
      <c r="C1045876" s="4"/>
      <c r="D1045876" s="2"/>
      <c r="E1045876" s="2"/>
      <c r="F1045876" s="2"/>
      <c r="G1045876" s="2"/>
      <c r="I1045876" s="3"/>
      <c r="J1045876" s="3"/>
      <c r="K1045876" s="3"/>
      <c r="L1045876" s="3"/>
      <c r="M1045876" s="3"/>
      <c r="N1045876" s="3"/>
      <c r="O1045876" s="3"/>
      <c r="P1045876" s="3"/>
      <c r="Q1045876" s="3"/>
      <c r="R1045876" s="3"/>
      <c r="S1045876" s="3"/>
      <c r="T1045876" s="3"/>
      <c r="U1045876" s="3"/>
      <c r="V1045876" s="3"/>
      <c r="W1045876" s="3"/>
      <c r="X1045876" s="3"/>
      <c r="Y1045876" s="3"/>
      <c r="Z1045876" s="3"/>
      <c r="AA1045876" s="3"/>
      <c r="AB1045876" s="3"/>
    </row>
    <row r="1045877" spans="1:28" s="5" customFormat="1" x14ac:dyDescent="0.25">
      <c r="A1045877" s="3"/>
      <c r="B1045877" s="3"/>
      <c r="C1045877" s="4"/>
      <c r="D1045877" s="2"/>
      <c r="E1045877" s="2"/>
      <c r="F1045877" s="2"/>
      <c r="G1045877" s="2"/>
      <c r="I1045877" s="3"/>
      <c r="J1045877" s="3"/>
      <c r="K1045877" s="3"/>
      <c r="L1045877" s="3"/>
      <c r="M1045877" s="3"/>
      <c r="N1045877" s="3"/>
      <c r="O1045877" s="3"/>
      <c r="P1045877" s="3"/>
      <c r="Q1045877" s="3"/>
      <c r="R1045877" s="3"/>
      <c r="S1045877" s="3"/>
      <c r="T1045877" s="3"/>
      <c r="U1045877" s="3"/>
      <c r="V1045877" s="3"/>
      <c r="W1045877" s="3"/>
      <c r="X1045877" s="3"/>
      <c r="Y1045877" s="3"/>
      <c r="Z1045877" s="3"/>
      <c r="AA1045877" s="3"/>
      <c r="AB1045877" s="3"/>
    </row>
    <row r="1045878" spans="1:28" s="5" customFormat="1" x14ac:dyDescent="0.25">
      <c r="A1045878" s="3"/>
      <c r="B1045878" s="3"/>
      <c r="C1045878" s="4"/>
      <c r="D1045878" s="2"/>
      <c r="E1045878" s="2"/>
      <c r="F1045878" s="2"/>
      <c r="G1045878" s="2"/>
      <c r="I1045878" s="3"/>
      <c r="J1045878" s="3"/>
      <c r="K1045878" s="3"/>
      <c r="L1045878" s="3"/>
      <c r="M1045878" s="3"/>
      <c r="N1045878" s="3"/>
      <c r="O1045878" s="3"/>
      <c r="P1045878" s="3"/>
      <c r="Q1045878" s="3"/>
      <c r="R1045878" s="3"/>
      <c r="S1045878" s="3"/>
      <c r="T1045878" s="3"/>
      <c r="U1045878" s="3"/>
      <c r="V1045878" s="3"/>
      <c r="W1045878" s="3"/>
      <c r="X1045878" s="3"/>
      <c r="Y1045878" s="3"/>
      <c r="Z1045878" s="3"/>
      <c r="AA1045878" s="3"/>
      <c r="AB1045878" s="3"/>
    </row>
    <row r="1045879" spans="1:28" s="5" customFormat="1" x14ac:dyDescent="0.25">
      <c r="A1045879" s="3"/>
      <c r="B1045879" s="3"/>
      <c r="C1045879" s="4"/>
      <c r="D1045879" s="2"/>
      <c r="E1045879" s="2"/>
      <c r="F1045879" s="2"/>
      <c r="G1045879" s="2"/>
      <c r="I1045879" s="3"/>
      <c r="J1045879" s="3"/>
      <c r="K1045879" s="3"/>
      <c r="L1045879" s="3"/>
      <c r="M1045879" s="3"/>
      <c r="N1045879" s="3"/>
      <c r="O1045879" s="3"/>
      <c r="P1045879" s="3"/>
      <c r="Q1045879" s="3"/>
      <c r="R1045879" s="3"/>
      <c r="S1045879" s="3"/>
      <c r="T1045879" s="3"/>
      <c r="U1045879" s="3"/>
      <c r="V1045879" s="3"/>
      <c r="W1045879" s="3"/>
      <c r="X1045879" s="3"/>
      <c r="Y1045879" s="3"/>
      <c r="Z1045879" s="3"/>
      <c r="AA1045879" s="3"/>
      <c r="AB1045879" s="3"/>
    </row>
    <row r="1045880" spans="1:28" s="5" customFormat="1" x14ac:dyDescent="0.25">
      <c r="A1045880" s="3"/>
      <c r="B1045880" s="3"/>
      <c r="C1045880" s="4"/>
      <c r="D1045880" s="2"/>
      <c r="E1045880" s="2"/>
      <c r="F1045880" s="2"/>
      <c r="G1045880" s="2"/>
      <c r="I1045880" s="3"/>
      <c r="J1045880" s="3"/>
      <c r="K1045880" s="3"/>
      <c r="L1045880" s="3"/>
      <c r="M1045880" s="3"/>
      <c r="N1045880" s="3"/>
      <c r="O1045880" s="3"/>
      <c r="P1045880" s="3"/>
      <c r="Q1045880" s="3"/>
      <c r="R1045880" s="3"/>
      <c r="S1045880" s="3"/>
      <c r="T1045880" s="3"/>
      <c r="U1045880" s="3"/>
      <c r="V1045880" s="3"/>
      <c r="W1045880" s="3"/>
      <c r="X1045880" s="3"/>
      <c r="Y1045880" s="3"/>
      <c r="Z1045880" s="3"/>
      <c r="AA1045880" s="3"/>
      <c r="AB1045880" s="3"/>
    </row>
    <row r="1045881" spans="1:28" s="5" customFormat="1" x14ac:dyDescent="0.25">
      <c r="A1045881" s="3"/>
      <c r="B1045881" s="3"/>
      <c r="C1045881" s="4"/>
      <c r="D1045881" s="2"/>
      <c r="E1045881" s="2"/>
      <c r="F1045881" s="2"/>
      <c r="G1045881" s="2"/>
      <c r="I1045881" s="3"/>
      <c r="J1045881" s="3"/>
      <c r="K1045881" s="3"/>
      <c r="L1045881" s="3"/>
      <c r="M1045881" s="3"/>
      <c r="N1045881" s="3"/>
      <c r="O1045881" s="3"/>
      <c r="P1045881" s="3"/>
      <c r="Q1045881" s="3"/>
      <c r="R1045881" s="3"/>
      <c r="S1045881" s="3"/>
      <c r="T1045881" s="3"/>
      <c r="U1045881" s="3"/>
      <c r="V1045881" s="3"/>
      <c r="W1045881" s="3"/>
      <c r="X1045881" s="3"/>
      <c r="Y1045881" s="3"/>
      <c r="Z1045881" s="3"/>
      <c r="AA1045881" s="3"/>
      <c r="AB1045881" s="3"/>
    </row>
    <row r="1045882" spans="1:28" s="5" customFormat="1" x14ac:dyDescent="0.25">
      <c r="A1045882" s="3"/>
      <c r="B1045882" s="3"/>
      <c r="C1045882" s="4"/>
      <c r="D1045882" s="2"/>
      <c r="E1045882" s="2"/>
      <c r="F1045882" s="2"/>
      <c r="G1045882" s="2"/>
      <c r="I1045882" s="3"/>
      <c r="J1045882" s="3"/>
      <c r="K1045882" s="3"/>
      <c r="L1045882" s="3"/>
      <c r="M1045882" s="3"/>
      <c r="N1045882" s="3"/>
      <c r="O1045882" s="3"/>
      <c r="P1045882" s="3"/>
      <c r="Q1045882" s="3"/>
      <c r="R1045882" s="3"/>
      <c r="S1045882" s="3"/>
      <c r="T1045882" s="3"/>
      <c r="U1045882" s="3"/>
      <c r="V1045882" s="3"/>
      <c r="W1045882" s="3"/>
      <c r="X1045882" s="3"/>
      <c r="Y1045882" s="3"/>
      <c r="Z1045882" s="3"/>
      <c r="AA1045882" s="3"/>
      <c r="AB1045882" s="3"/>
    </row>
    <row r="1045883" spans="1:28" s="5" customFormat="1" x14ac:dyDescent="0.25">
      <c r="A1045883" s="3"/>
      <c r="B1045883" s="3"/>
      <c r="C1045883" s="4"/>
      <c r="D1045883" s="2"/>
      <c r="E1045883" s="2"/>
      <c r="F1045883" s="2"/>
      <c r="G1045883" s="2"/>
      <c r="I1045883" s="3"/>
      <c r="J1045883" s="3"/>
      <c r="K1045883" s="3"/>
      <c r="L1045883" s="3"/>
      <c r="M1045883" s="3"/>
      <c r="N1045883" s="3"/>
      <c r="O1045883" s="3"/>
      <c r="P1045883" s="3"/>
      <c r="Q1045883" s="3"/>
      <c r="R1045883" s="3"/>
      <c r="S1045883" s="3"/>
      <c r="T1045883" s="3"/>
      <c r="U1045883" s="3"/>
      <c r="V1045883" s="3"/>
      <c r="W1045883" s="3"/>
      <c r="X1045883" s="3"/>
      <c r="Y1045883" s="3"/>
      <c r="Z1045883" s="3"/>
      <c r="AA1045883" s="3"/>
      <c r="AB1045883" s="3"/>
    </row>
    <row r="1045884" spans="1:28" s="5" customFormat="1" x14ac:dyDescent="0.25">
      <c r="A1045884" s="3"/>
      <c r="B1045884" s="3"/>
      <c r="C1045884" s="4"/>
      <c r="D1045884" s="2"/>
      <c r="E1045884" s="2"/>
      <c r="F1045884" s="2"/>
      <c r="G1045884" s="2"/>
      <c r="I1045884" s="3"/>
      <c r="J1045884" s="3"/>
      <c r="K1045884" s="3"/>
      <c r="L1045884" s="3"/>
      <c r="M1045884" s="3"/>
      <c r="N1045884" s="3"/>
      <c r="O1045884" s="3"/>
      <c r="P1045884" s="3"/>
      <c r="Q1045884" s="3"/>
      <c r="R1045884" s="3"/>
      <c r="S1045884" s="3"/>
      <c r="T1045884" s="3"/>
      <c r="U1045884" s="3"/>
      <c r="V1045884" s="3"/>
      <c r="W1045884" s="3"/>
      <c r="X1045884" s="3"/>
      <c r="Y1045884" s="3"/>
      <c r="Z1045884" s="3"/>
      <c r="AA1045884" s="3"/>
      <c r="AB1045884" s="3"/>
    </row>
    <row r="1045885" spans="1:28" s="5" customFormat="1" x14ac:dyDescent="0.25">
      <c r="A1045885" s="3"/>
      <c r="B1045885" s="3"/>
      <c r="C1045885" s="4"/>
      <c r="D1045885" s="2"/>
      <c r="E1045885" s="2"/>
      <c r="F1045885" s="2"/>
      <c r="G1045885" s="2"/>
      <c r="I1045885" s="3"/>
      <c r="J1045885" s="3"/>
      <c r="K1045885" s="3"/>
      <c r="L1045885" s="3"/>
      <c r="M1045885" s="3"/>
      <c r="N1045885" s="3"/>
      <c r="O1045885" s="3"/>
      <c r="P1045885" s="3"/>
      <c r="Q1045885" s="3"/>
      <c r="R1045885" s="3"/>
      <c r="S1045885" s="3"/>
      <c r="T1045885" s="3"/>
      <c r="U1045885" s="3"/>
      <c r="V1045885" s="3"/>
      <c r="W1045885" s="3"/>
      <c r="X1045885" s="3"/>
      <c r="Y1045885" s="3"/>
      <c r="Z1045885" s="3"/>
      <c r="AA1045885" s="3"/>
      <c r="AB1045885" s="3"/>
    </row>
    <row r="1045886" spans="1:28" s="5" customFormat="1" x14ac:dyDescent="0.25">
      <c r="A1045886" s="3"/>
      <c r="B1045886" s="3"/>
      <c r="C1045886" s="4"/>
      <c r="D1045886" s="2"/>
      <c r="E1045886" s="2"/>
      <c r="F1045886" s="2"/>
      <c r="G1045886" s="2"/>
      <c r="I1045886" s="3"/>
      <c r="J1045886" s="3"/>
      <c r="K1045886" s="3"/>
      <c r="L1045886" s="3"/>
      <c r="M1045886" s="3"/>
      <c r="N1045886" s="3"/>
      <c r="O1045886" s="3"/>
      <c r="P1045886" s="3"/>
      <c r="Q1045886" s="3"/>
      <c r="R1045886" s="3"/>
      <c r="S1045886" s="3"/>
      <c r="T1045886" s="3"/>
      <c r="U1045886" s="3"/>
      <c r="V1045886" s="3"/>
      <c r="W1045886" s="3"/>
      <c r="X1045886" s="3"/>
      <c r="Y1045886" s="3"/>
      <c r="Z1045886" s="3"/>
      <c r="AA1045886" s="3"/>
      <c r="AB1045886" s="3"/>
    </row>
    <row r="1045887" spans="1:28" s="5" customFormat="1" x14ac:dyDescent="0.25">
      <c r="A1045887" s="3"/>
      <c r="B1045887" s="3"/>
      <c r="C1045887" s="4"/>
      <c r="D1045887" s="2"/>
      <c r="E1045887" s="2"/>
      <c r="F1045887" s="2"/>
      <c r="G1045887" s="2"/>
      <c r="I1045887" s="3"/>
      <c r="J1045887" s="3"/>
      <c r="K1045887" s="3"/>
      <c r="L1045887" s="3"/>
      <c r="M1045887" s="3"/>
      <c r="N1045887" s="3"/>
      <c r="O1045887" s="3"/>
      <c r="P1045887" s="3"/>
      <c r="Q1045887" s="3"/>
      <c r="R1045887" s="3"/>
      <c r="S1045887" s="3"/>
      <c r="T1045887" s="3"/>
      <c r="U1045887" s="3"/>
      <c r="V1045887" s="3"/>
      <c r="W1045887" s="3"/>
      <c r="X1045887" s="3"/>
      <c r="Y1045887" s="3"/>
      <c r="Z1045887" s="3"/>
      <c r="AA1045887" s="3"/>
      <c r="AB1045887" s="3"/>
    </row>
    <row r="1045888" spans="1:28" s="5" customFormat="1" x14ac:dyDescent="0.25">
      <c r="A1045888" s="3"/>
      <c r="B1045888" s="3"/>
      <c r="C1045888" s="4"/>
      <c r="D1045888" s="2"/>
      <c r="E1045888" s="2"/>
      <c r="F1045888" s="2"/>
      <c r="G1045888" s="2"/>
      <c r="I1045888" s="3"/>
      <c r="J1045888" s="3"/>
      <c r="K1045888" s="3"/>
      <c r="L1045888" s="3"/>
      <c r="M1045888" s="3"/>
      <c r="N1045888" s="3"/>
      <c r="O1045888" s="3"/>
      <c r="P1045888" s="3"/>
      <c r="Q1045888" s="3"/>
      <c r="R1045888" s="3"/>
      <c r="S1045888" s="3"/>
      <c r="T1045888" s="3"/>
      <c r="U1045888" s="3"/>
      <c r="V1045888" s="3"/>
      <c r="W1045888" s="3"/>
      <c r="X1045888" s="3"/>
      <c r="Y1045888" s="3"/>
      <c r="Z1045888" s="3"/>
      <c r="AA1045888" s="3"/>
      <c r="AB1045888" s="3"/>
    </row>
    <row r="1045889" spans="1:28" s="5" customFormat="1" x14ac:dyDescent="0.25">
      <c r="A1045889" s="3"/>
      <c r="B1045889" s="3"/>
      <c r="C1045889" s="4"/>
      <c r="D1045889" s="2"/>
      <c r="E1045889" s="2"/>
      <c r="F1045889" s="2"/>
      <c r="G1045889" s="2"/>
      <c r="I1045889" s="3"/>
      <c r="J1045889" s="3"/>
      <c r="K1045889" s="3"/>
      <c r="L1045889" s="3"/>
      <c r="M1045889" s="3"/>
      <c r="N1045889" s="3"/>
      <c r="O1045889" s="3"/>
      <c r="P1045889" s="3"/>
      <c r="Q1045889" s="3"/>
      <c r="R1045889" s="3"/>
      <c r="S1045889" s="3"/>
      <c r="T1045889" s="3"/>
      <c r="U1045889" s="3"/>
      <c r="V1045889" s="3"/>
      <c r="W1045889" s="3"/>
      <c r="X1045889" s="3"/>
      <c r="Y1045889" s="3"/>
      <c r="Z1045889" s="3"/>
      <c r="AA1045889" s="3"/>
      <c r="AB1045889" s="3"/>
    </row>
    <row r="1045890" spans="1:28" x14ac:dyDescent="0.25">
      <c r="D1045890" s="2"/>
      <c r="E1045890" s="2"/>
      <c r="F1045890" s="2"/>
      <c r="G1045890" s="2"/>
    </row>
  </sheetData>
  <mergeCells count="8">
    <mergeCell ref="A2:J4"/>
    <mergeCell ref="A14:J14"/>
    <mergeCell ref="A6:J6"/>
    <mergeCell ref="A7:J7"/>
    <mergeCell ref="A13:H13"/>
    <mergeCell ref="A9:J9"/>
    <mergeCell ref="A10:J10"/>
    <mergeCell ref="A11:J11"/>
  </mergeCells>
  <pageMargins left="0.39370078740157483" right="0.59055118110236227" top="1.7322834645669292" bottom="0.74803149606299213" header="0.31496062992125984" footer="0.55118110236220474"/>
  <pageSetup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F9"/>
  <sheetViews>
    <sheetView workbookViewId="0">
      <selection activeCell="B6" sqref="B6:C7"/>
    </sheetView>
  </sheetViews>
  <sheetFormatPr baseColWidth="10" defaultRowHeight="15" x14ac:dyDescent="0.25"/>
  <cols>
    <col min="1" max="1" width="39.5703125" customWidth="1"/>
    <col min="2" max="2" width="74.85546875" customWidth="1"/>
    <col min="3" max="3" width="18.42578125" customWidth="1"/>
    <col min="5" max="5" width="6" customWidth="1"/>
  </cols>
  <sheetData>
    <row r="1" spans="1:6" ht="16.5" thickBot="1" x14ac:dyDescent="0.3">
      <c r="A1" s="16"/>
      <c r="B1" s="16"/>
      <c r="C1" s="16"/>
    </row>
    <row r="2" spans="1:6" ht="95.25" customHeight="1" thickBot="1" x14ac:dyDescent="0.3">
      <c r="A2" s="103" t="s">
        <v>27</v>
      </c>
      <c r="B2" s="104"/>
      <c r="C2" s="104"/>
      <c r="D2" s="104"/>
      <c r="E2" s="104"/>
      <c r="F2" s="105"/>
    </row>
    <row r="3" spans="1:6" ht="28.5" customHeight="1" x14ac:dyDescent="0.25">
      <c r="A3" s="22" t="s">
        <v>24</v>
      </c>
      <c r="B3" s="111" t="s">
        <v>25</v>
      </c>
      <c r="C3" s="113"/>
      <c r="D3" s="111" t="s">
        <v>26</v>
      </c>
      <c r="E3" s="112"/>
      <c r="F3" s="113"/>
    </row>
    <row r="4" spans="1:6" s="18" customFormat="1" ht="28.5" customHeight="1" x14ac:dyDescent="0.25">
      <c r="A4" s="19">
        <v>45567</v>
      </c>
      <c r="B4" s="109" t="s">
        <v>44</v>
      </c>
      <c r="C4" s="109"/>
      <c r="D4" s="110">
        <v>84110.98</v>
      </c>
      <c r="E4" s="110"/>
      <c r="F4" s="110"/>
    </row>
    <row r="5" spans="1:6" s="18" customFormat="1" ht="28.5" customHeight="1" x14ac:dyDescent="0.25">
      <c r="A5" s="19">
        <v>45596</v>
      </c>
      <c r="B5" s="114" t="s">
        <v>45</v>
      </c>
      <c r="C5" s="115"/>
      <c r="D5" s="116">
        <v>105019.64</v>
      </c>
      <c r="E5" s="117"/>
      <c r="F5" s="118"/>
    </row>
    <row r="6" spans="1:6" s="18" customFormat="1" ht="28.5" customHeight="1" x14ac:dyDescent="0.25">
      <c r="A6" s="19"/>
      <c r="B6" s="109"/>
      <c r="C6" s="109"/>
      <c r="D6" s="116"/>
      <c r="E6" s="117"/>
      <c r="F6" s="118"/>
    </row>
    <row r="7" spans="1:6" s="18" customFormat="1" ht="28.5" customHeight="1" x14ac:dyDescent="0.25">
      <c r="A7" s="19"/>
      <c r="B7" s="109"/>
      <c r="C7" s="109"/>
      <c r="D7" s="116"/>
      <c r="E7" s="117"/>
      <c r="F7" s="118"/>
    </row>
    <row r="8" spans="1:6" ht="18" x14ac:dyDescent="0.25">
      <c r="A8" s="19"/>
      <c r="B8" s="109"/>
      <c r="C8" s="109"/>
      <c r="D8" s="110">
        <f>SUM(D4:F7)</f>
        <v>189130.62</v>
      </c>
      <c r="E8" s="110"/>
      <c r="F8" s="110"/>
    </row>
    <row r="9" spans="1:6" ht="18.75" x14ac:dyDescent="0.25">
      <c r="A9" s="106" t="s">
        <v>70</v>
      </c>
      <c r="B9" s="107"/>
      <c r="C9" s="107"/>
      <c r="D9" s="107"/>
      <c r="E9" s="107"/>
      <c r="F9" s="108"/>
    </row>
  </sheetData>
  <mergeCells count="14">
    <mergeCell ref="A2:F2"/>
    <mergeCell ref="A9:F9"/>
    <mergeCell ref="B8:C8"/>
    <mergeCell ref="D8:F8"/>
    <mergeCell ref="D3:F3"/>
    <mergeCell ref="B3:C3"/>
    <mergeCell ref="D4:F4"/>
    <mergeCell ref="B4:C4"/>
    <mergeCell ref="B5:C5"/>
    <mergeCell ref="D5:F5"/>
    <mergeCell ref="B6:C6"/>
    <mergeCell ref="D6:F6"/>
    <mergeCell ref="B7:C7"/>
    <mergeCell ref="D7:F7"/>
  </mergeCells>
  <pageMargins left="0.9055118110236221" right="0.70866141732283472" top="1.1417322834645669" bottom="0.74803149606299213" header="0.31496062992125984" footer="0.31496062992125984"/>
  <pageSetup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VIATICOS INTERIOR OCTUBRE  2024</vt:lpstr>
      <vt:lpstr>VIATICOS AL EXTERIOR OCTUB 2024</vt:lpstr>
      <vt:lpstr>DEPÓSITOS OCTUBRE 2024</vt:lpstr>
      <vt:lpstr>'DEPÓSITOS OCTUBRE 2024'!Área_de_impresión</vt:lpstr>
      <vt:lpstr>'VIATICOS AL EXTERIOR OCTUB 2024'!Área_de_impresión</vt:lpstr>
      <vt:lpstr>'VIATICOS INTERIOR OCTUBRE  2024'!Área_de_impresión</vt:lpstr>
      <vt:lpstr>'VIATICOS AL EXTERIOR OCTUB 2024'!Títulos_a_imprimir</vt:lpstr>
      <vt:lpstr>'VIATICOS INTERIOR OCTUBRE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2024-11-27T16:33:58Z</dcterms:modified>
</cp:coreProperties>
</file>