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MAYO 2020\011-022\MENSUAL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- 022'!$A$2:$P$17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L21" i="1"/>
  <c r="G20" i="1"/>
  <c r="H20" i="1"/>
  <c r="J20" i="1" s="1"/>
  <c r="G21" i="1"/>
  <c r="H21" i="1"/>
  <c r="J21" i="1" s="1"/>
  <c r="D21" i="1"/>
  <c r="D20" i="1"/>
  <c r="M21" i="1" l="1"/>
  <c r="M20" i="1"/>
  <c r="L19" i="1"/>
  <c r="L18" i="1"/>
  <c r="G18" i="1"/>
  <c r="H18" i="1"/>
  <c r="J18" i="1" s="1"/>
  <c r="G19" i="1"/>
  <c r="H19" i="1"/>
  <c r="J19" i="1" s="1"/>
  <c r="M19" i="1" s="1"/>
  <c r="D18" i="1"/>
  <c r="D19" i="1"/>
  <c r="M18" i="1" l="1"/>
  <c r="L17" i="1"/>
  <c r="L16" i="1"/>
  <c r="L15" i="1"/>
  <c r="L13" i="1"/>
  <c r="L14" i="1"/>
  <c r="L12" i="1"/>
  <c r="L11" i="1"/>
  <c r="L10" i="1"/>
  <c r="L9" i="1"/>
  <c r="L8" i="1"/>
  <c r="L7" i="1"/>
  <c r="L6" i="1"/>
  <c r="L5" i="1"/>
  <c r="L4" i="1"/>
  <c r="L3" i="1"/>
  <c r="H17" i="1"/>
  <c r="J17" i="1" s="1"/>
  <c r="H16" i="1"/>
  <c r="J16" i="1" s="1"/>
  <c r="H15" i="1"/>
  <c r="J15" i="1" s="1"/>
  <c r="H13" i="1"/>
  <c r="J13" i="1" s="1"/>
  <c r="H14" i="1"/>
  <c r="J14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7" i="1"/>
  <c r="G16" i="1"/>
  <c r="G15" i="1"/>
  <c r="G13" i="1"/>
  <c r="G14" i="1"/>
  <c r="G12" i="1"/>
  <c r="G11" i="1"/>
  <c r="G10" i="1"/>
  <c r="G9" i="1"/>
  <c r="G8" i="1"/>
  <c r="G7" i="1"/>
  <c r="G6" i="1"/>
  <c r="G5" i="1"/>
  <c r="G4" i="1"/>
  <c r="G3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  <c r="M3" i="1" l="1"/>
  <c r="M10" i="1"/>
  <c r="M13" i="1"/>
  <c r="M4" i="1"/>
  <c r="M11" i="1"/>
  <c r="M5" i="1"/>
  <c r="M8" i="1"/>
  <c r="M12" i="1"/>
  <c r="M16" i="1"/>
  <c r="M7" i="1"/>
  <c r="M15" i="1"/>
  <c r="M6" i="1"/>
  <c r="M9" i="1"/>
  <c r="M14" i="1"/>
  <c r="M17" i="1"/>
</calcChain>
</file>

<file path=xl/sharedStrings.xml><?xml version="1.0" encoding="utf-8"?>
<sst xmlns="http://schemas.openxmlformats.org/spreadsheetml/2006/main" count="93" uniqueCount="53">
  <si>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</si>
  <si>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</si>
  <si>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</si>
  <si>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</si>
  <si>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</si>
  <si>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</si>
  <si>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</si>
  <si>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</si>
  <si>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</si>
  <si>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</si>
  <si>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</si>
  <si>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</si>
  <si>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</si>
  <si>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</si>
  <si>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</si>
  <si>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</si>
  <si>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</si>
  <si>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</si>
  <si>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</si>
  <si>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SUB DIRECCIONES DEPARTAMENTALES (22)</t>
  </si>
  <si>
    <t>FONDO DE PROTECCION SOCIAL</t>
  </si>
  <si>
    <t>SUB DIRECCION EMPLEABILIDAD DE LOS JOVENES</t>
  </si>
  <si>
    <t>SUB DIRECCION DE BECAS EDUCACION SUPERIOR</t>
  </si>
  <si>
    <t>SUB DIRECCION DE TRANSFERENCIA ADULTO MAYOR</t>
  </si>
  <si>
    <t>SUB DIRECCION DE CAPACITACION PRODUCTIVA</t>
  </si>
  <si>
    <t>NANCY HAYDEE  CAJAS  CUTZAL</t>
  </si>
  <si>
    <t>JORGE ALBERTO  CASTRO MALDONADO</t>
  </si>
  <si>
    <t>JORGE LUIS  SANDOVAL RABANALES</t>
  </si>
  <si>
    <t>OTONIEL FERNANDO  HERNANDEZ GARCIA</t>
  </si>
  <si>
    <t>LUIS GILBERTO  PELAEZ  GUERRA</t>
  </si>
  <si>
    <t>LUIS  ARMANDO  ORELLANA CANO</t>
  </si>
  <si>
    <t>JUAN PABLO DE JESUS MADRID  BONILLA</t>
  </si>
  <si>
    <t>MIRNA EUNICE  ARRIAZA PEÑATE</t>
  </si>
  <si>
    <t>JOSSE MANUEL  ALVARADO POLANCO</t>
  </si>
  <si>
    <t>PABLO ENRIQUE  CORDON AVILA</t>
  </si>
  <si>
    <t>EDNA ABIGAIL  ALVAREZ  OCH</t>
  </si>
  <si>
    <t>DENNYS ELY   ZAMORA CASTAÑEDA</t>
  </si>
  <si>
    <t>DIRECCION DE PREVENCION SOCIAL</t>
  </si>
  <si>
    <t>DIRECCION DE ASISTENCIA SOCIAL</t>
  </si>
  <si>
    <t>SINDY ADRIANA  TELEYON MELENDEZ</t>
  </si>
  <si>
    <t>ANIBAL MAURICIO ALEJANDRO DE LA VEGA RAMIREZ</t>
  </si>
  <si>
    <t>EDUARDO   QUEZADA CUELLAR</t>
  </si>
  <si>
    <t>MARIO GUADALUPE  HERNANDEZ JIMENEZ</t>
  </si>
  <si>
    <t>LOURDES MAGALY  SON REYES DE TORRES</t>
  </si>
  <si>
    <t>ROSA ELIZABETH  FIGUEROA PEÑATE</t>
  </si>
  <si>
    <t>MARCK EMERSON  RUBIO MORALES</t>
  </si>
  <si>
    <t>SUBDIRECCION DE TRANSFERENCIA MONETARIA CONDICIONADA SALUD</t>
  </si>
  <si>
    <t>SUB DIRECCION DE BECAS EDUCACION MEDIA</t>
  </si>
  <si>
    <t>SUB DIRECCION DE COMEDORES</t>
  </si>
  <si>
    <t>SUB DIRECCION BOLSA DE ALIMENTOS</t>
  </si>
  <si>
    <t>SUB DIRECCION DE TRANSFERENCIA MONETARIA CONDICIONADA EDUCACION</t>
  </si>
  <si>
    <t>DIRECCION DE PROMOCION SOCIAL</t>
  </si>
  <si>
    <t>Nómina Renglón 022 - 202-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</si>
</sst>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3">
          <cell r="M103" t="str">
            <v>022</v>
          </cell>
          <cell r="V103">
            <v>0</v>
          </cell>
          <cell r="X103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="75" zoomScaleNormal="75" zoomScaleSheetLayoutView="40" workbookViewId="0">
      <selection activeCell="K24" sqref="K24"/>
    </sheetView>
  </sheetViews>
  <sheetFormatPr baseColWidth="10" defaultRowHeight="14.25"/>
  <cols>
    <col min="1" max="1" width="6.42578125" style="1" customWidth="1"/>
    <col min="2" max="2" width="30.85546875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52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18</v>
      </c>
      <c r="C3" s="12" t="s">
        <v>44</v>
      </c>
      <c r="D3" s="7" t="str">
        <f>'[1]DICIEMBRE 2018'!$M$9</f>
        <v>022</v>
      </c>
      <c r="E3" s="12" t="s">
        <v>51</v>
      </c>
      <c r="F3" s="13">
        <v>20000</v>
      </c>
      <c r="G3" s="17">
        <f>'[1]DICIEMBRE 2018'!$V$9</f>
        <v>0</v>
      </c>
      <c r="H3" s="17">
        <f>'[1]DICIEMBRE 2018'!$V$9</f>
        <v>0</v>
      </c>
      <c r="I3" s="13">
        <v>375</v>
      </c>
      <c r="J3" s="17">
        <f t="shared" ref="J3:J15" si="0">H3</f>
        <v>0</v>
      </c>
      <c r="K3" s="13">
        <v>250</v>
      </c>
      <c r="L3" s="17">
        <f>'[1]DICIEMBRE 2018'!$X$9</f>
        <v>0</v>
      </c>
      <c r="M3" s="17">
        <f>SUM(F3:L3)</f>
        <v>20625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27</v>
      </c>
      <c r="D4" s="7" t="str">
        <f>'[1]DICIEMBRE 2018'!$M$17</f>
        <v>022</v>
      </c>
      <c r="E4" s="12" t="s">
        <v>47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19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30</v>
      </c>
      <c r="D5" s="7" t="str">
        <f>'[1]DICIEMBRE 2018'!$M$25</f>
        <v>022</v>
      </c>
      <c r="E5" s="12" t="s">
        <v>23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0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16250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43</v>
      </c>
      <c r="D6" s="7" t="str">
        <f>'[1]DICIEMBRE 2018'!$M$28</f>
        <v>022</v>
      </c>
      <c r="E6" s="12" t="s">
        <v>50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375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16625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18</v>
      </c>
      <c r="C7" s="12" t="s">
        <v>42</v>
      </c>
      <c r="D7" s="7" t="str">
        <f>'[1]DICIEMBRE 2018'!$M$42</f>
        <v>022</v>
      </c>
      <c r="E7" s="12" t="s">
        <v>20</v>
      </c>
      <c r="F7" s="13">
        <v>20000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20625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45</v>
      </c>
      <c r="D8" s="7" t="str">
        <f>'[1]DICIEMBRE 2018'!$M$58</f>
        <v>022</v>
      </c>
      <c r="E8" s="12" t="s">
        <v>20</v>
      </c>
      <c r="F8" s="13">
        <v>16000</v>
      </c>
      <c r="G8" s="17">
        <f>'[1]DICIEMBRE 2018'!$V$58</f>
        <v>0</v>
      </c>
      <c r="H8" s="17">
        <f>'[1]DICIEMBRE 2018'!$V$58</f>
        <v>0</v>
      </c>
      <c r="I8" s="13">
        <v>0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16250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18</v>
      </c>
      <c r="C9" s="12" t="s">
        <v>34</v>
      </c>
      <c r="D9" s="7" t="str">
        <f>'[1]DICIEMBRE 2018'!$M$64</f>
        <v>022</v>
      </c>
      <c r="E9" s="12" t="s">
        <v>38</v>
      </c>
      <c r="F9" s="13">
        <v>20000</v>
      </c>
      <c r="G9" s="17">
        <f>'[1]DICIEMBRE 2018'!$V$64</f>
        <v>0</v>
      </c>
      <c r="H9" s="17">
        <f>'[1]DICIEMBRE 2018'!$V$64</f>
        <v>0</v>
      </c>
      <c r="I9" s="13">
        <v>0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20250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36</v>
      </c>
      <c r="D10" s="7" t="str">
        <f>'[1]DICIEMBRE 2018'!$M$94</f>
        <v>022</v>
      </c>
      <c r="E10" s="12" t="s">
        <v>19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0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16250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29</v>
      </c>
      <c r="D11" s="7" t="str">
        <f>'[1]DICIEMBRE 2018'!$M$97</f>
        <v>022</v>
      </c>
      <c r="E11" s="12" t="s">
        <v>22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375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16625</v>
      </c>
      <c r="N11" s="6">
        <v>0</v>
      </c>
      <c r="O11" s="6">
        <v>0</v>
      </c>
      <c r="P11" s="6" t="s">
        <v>10</v>
      </c>
    </row>
    <row r="12" spans="1:16" ht="15">
      <c r="A12" s="5">
        <v>10</v>
      </c>
      <c r="B12" s="12" t="s">
        <v>18</v>
      </c>
      <c r="C12" s="12" t="s">
        <v>35</v>
      </c>
      <c r="D12" s="7" t="str">
        <f>'[1]DICIEMBRE 2018'!$M$103</f>
        <v>022</v>
      </c>
      <c r="E12" s="12" t="s">
        <v>37</v>
      </c>
      <c r="F12" s="13">
        <v>20000</v>
      </c>
      <c r="G12" s="17">
        <f>'[1]DICIEMBRE 2018'!$V$103</f>
        <v>0</v>
      </c>
      <c r="H12" s="17">
        <f>'[1]DICIEMBRE 2018'!$V$103</f>
        <v>0</v>
      </c>
      <c r="I12" s="13">
        <v>375</v>
      </c>
      <c r="J12" s="17">
        <f t="shared" si="0"/>
        <v>0</v>
      </c>
      <c r="K12" s="13">
        <v>250</v>
      </c>
      <c r="L12" s="17">
        <f>'[1]DICIEMBRE 2018'!$X$103</f>
        <v>0</v>
      </c>
      <c r="M12" s="17">
        <f t="shared" si="1"/>
        <v>20625</v>
      </c>
      <c r="N12" s="6">
        <v>0</v>
      </c>
      <c r="O12" s="6">
        <v>0</v>
      </c>
      <c r="P12" s="6" t="s">
        <v>10</v>
      </c>
    </row>
    <row r="13" spans="1:16" ht="15">
      <c r="A13" s="5">
        <v>11</v>
      </c>
      <c r="B13" s="12" t="s">
        <v>17</v>
      </c>
      <c r="C13" s="12" t="s">
        <v>31</v>
      </c>
      <c r="D13" s="7" t="str">
        <f>'[1]DICIEMBRE 2018'!M106</f>
        <v>022</v>
      </c>
      <c r="E13" s="12" t="s">
        <v>24</v>
      </c>
      <c r="F13" s="13">
        <v>16000</v>
      </c>
      <c r="G13" s="17">
        <f>'[1]DICIEMBRE 2018'!V106</f>
        <v>0</v>
      </c>
      <c r="H13" s="17">
        <f>'[1]DICIEMBRE 2018'!V106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2018'!X106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12</v>
      </c>
      <c r="B14" s="12" t="s">
        <v>17</v>
      </c>
      <c r="C14" s="12" t="s">
        <v>41</v>
      </c>
      <c r="D14" s="7" t="str">
        <f>'[1]DICIEMBRE 2018'!M107</f>
        <v>022</v>
      </c>
      <c r="E14" s="12" t="s">
        <v>49</v>
      </c>
      <c r="F14" s="13">
        <v>16000</v>
      </c>
      <c r="G14" s="17">
        <f>'[1]DICIEMBRE 2018'!V107</f>
        <v>0</v>
      </c>
      <c r="H14" s="17">
        <f>'[1]DICIEMBRE 2018'!V107</f>
        <v>0</v>
      </c>
      <c r="I14" s="13">
        <v>0</v>
      </c>
      <c r="J14" s="17">
        <f t="shared" si="0"/>
        <v>0</v>
      </c>
      <c r="K14" s="13">
        <v>250</v>
      </c>
      <c r="L14" s="17">
        <f>'[1]DICIEMBRE 2018'!X107</f>
        <v>0</v>
      </c>
      <c r="M14" s="17">
        <f t="shared" si="1"/>
        <v>16250</v>
      </c>
      <c r="N14" s="6">
        <v>0</v>
      </c>
      <c r="O14" s="6">
        <v>0</v>
      </c>
      <c r="P14" s="6" t="s">
        <v>10</v>
      </c>
    </row>
    <row r="15" spans="1:16" ht="15">
      <c r="A15" s="5">
        <v>13</v>
      </c>
      <c r="B15" s="12" t="s">
        <v>17</v>
      </c>
      <c r="C15" s="12" t="s">
        <v>39</v>
      </c>
      <c r="D15" s="7" t="str">
        <f>'[1]DICIEMBRE 2018'!$M$113</f>
        <v>022</v>
      </c>
      <c r="E15" s="12" t="s">
        <v>46</v>
      </c>
      <c r="F15" s="13">
        <v>16000</v>
      </c>
      <c r="G15" s="17">
        <f>'[1]DICIEMBRE 2018'!$V$113</f>
        <v>0</v>
      </c>
      <c r="H15" s="17">
        <f>'[1]DICIEMBRE 2018'!$V$113</f>
        <v>0</v>
      </c>
      <c r="I15" s="13">
        <v>375</v>
      </c>
      <c r="J15" s="17">
        <f t="shared" si="0"/>
        <v>0</v>
      </c>
      <c r="K15" s="13">
        <v>250</v>
      </c>
      <c r="L15" s="17">
        <f>'[1]DICIEMBRE 2018'!$X$113</f>
        <v>0</v>
      </c>
      <c r="M15" s="17">
        <f t="shared" si="1"/>
        <v>16625</v>
      </c>
      <c r="N15" s="6">
        <v>0</v>
      </c>
      <c r="O15" s="6">
        <v>0</v>
      </c>
      <c r="P15" s="6" t="s">
        <v>10</v>
      </c>
    </row>
    <row r="16" spans="1:16" ht="15">
      <c r="A16" s="5">
        <v>14</v>
      </c>
      <c r="B16" s="12" t="s">
        <v>17</v>
      </c>
      <c r="C16" s="12" t="s">
        <v>32</v>
      </c>
      <c r="D16" s="7" t="str">
        <f>'[1]DICIEMBRE 2018'!$M$136</f>
        <v>022</v>
      </c>
      <c r="E16" s="12" t="s">
        <v>19</v>
      </c>
      <c r="F16" s="13">
        <v>16000</v>
      </c>
      <c r="G16" s="17">
        <f>'[1]DICIEMBRE 2018'!$V$136</f>
        <v>0</v>
      </c>
      <c r="H16" s="17">
        <f>'[1]DICIEMBRE 2018'!$V$136</f>
        <v>0</v>
      </c>
      <c r="I16" s="13">
        <v>375</v>
      </c>
      <c r="J16" s="17">
        <f>H16</f>
        <v>0</v>
      </c>
      <c r="K16" s="13">
        <v>250</v>
      </c>
      <c r="L16" s="17">
        <f>'[1]DICIEMBRE 2018'!$X$136</f>
        <v>0</v>
      </c>
      <c r="M16" s="17">
        <f t="shared" si="1"/>
        <v>16625</v>
      </c>
      <c r="N16" s="6">
        <v>0</v>
      </c>
      <c r="O16" s="6">
        <v>0</v>
      </c>
      <c r="P16" s="6" t="s">
        <v>10</v>
      </c>
    </row>
    <row r="17" spans="1:16" ht="15">
      <c r="A17" s="5">
        <v>15</v>
      </c>
      <c r="B17" s="12" t="s">
        <v>17</v>
      </c>
      <c r="C17" s="12" t="s">
        <v>25</v>
      </c>
      <c r="D17" s="7" t="str">
        <f>'[1]DICIEMBRE 2018'!$M$139</f>
        <v>022</v>
      </c>
      <c r="E17" s="12" t="s">
        <v>19</v>
      </c>
      <c r="F17" s="13">
        <v>16000</v>
      </c>
      <c r="G17" s="17">
        <f>'[1]DICIEMBRE 2018'!$V$139</f>
        <v>0</v>
      </c>
      <c r="H17" s="17">
        <f>'[1]DICIEMBRE 2018'!$V$139</f>
        <v>0</v>
      </c>
      <c r="I17" s="13">
        <v>0</v>
      </c>
      <c r="J17" s="17">
        <f t="shared" ref="J17:J18" si="2">H17</f>
        <v>0</v>
      </c>
      <c r="K17" s="13">
        <v>250</v>
      </c>
      <c r="L17" s="17">
        <f>'[1]DICIEMBRE 2018'!$X$139</f>
        <v>0</v>
      </c>
      <c r="M17" s="17">
        <f t="shared" si="1"/>
        <v>16250</v>
      </c>
      <c r="N17" s="6">
        <v>0</v>
      </c>
      <c r="O17" s="6">
        <v>0</v>
      </c>
      <c r="P17" s="6" t="s">
        <v>10</v>
      </c>
    </row>
    <row r="18" spans="1:16" ht="15">
      <c r="A18" s="5">
        <v>16</v>
      </c>
      <c r="B18" s="12" t="s">
        <v>17</v>
      </c>
      <c r="C18" s="12" t="s">
        <v>26</v>
      </c>
      <c r="D18" s="7" t="str">
        <f>'[1]DICIEMBRE 2018'!$M$136</f>
        <v>022</v>
      </c>
      <c r="E18" s="12" t="s">
        <v>19</v>
      </c>
      <c r="F18" s="13">
        <v>16000</v>
      </c>
      <c r="G18" s="17">
        <f>'[1]DICIEMBRE 2018'!$V$136</f>
        <v>0</v>
      </c>
      <c r="H18" s="17">
        <f>'[1]DICIEMBRE 2018'!$V$136</f>
        <v>0</v>
      </c>
      <c r="I18" s="13">
        <v>0</v>
      </c>
      <c r="J18" s="17">
        <f t="shared" si="2"/>
        <v>0</v>
      </c>
      <c r="K18" s="13">
        <v>250</v>
      </c>
      <c r="L18" s="17">
        <f>'[1]DICIEMBRE 2018'!$X$136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17</v>
      </c>
      <c r="B19" s="12" t="s">
        <v>17</v>
      </c>
      <c r="C19" s="12" t="s">
        <v>33</v>
      </c>
      <c r="D19" s="7" t="str">
        <f>'[1]DICIEMBRE 2018'!$M$139</f>
        <v>022</v>
      </c>
      <c r="E19" s="12" t="s">
        <v>19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375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16625</v>
      </c>
      <c r="N19" s="6">
        <v>0</v>
      </c>
      <c r="O19" s="6">
        <v>0</v>
      </c>
      <c r="P19" s="6" t="s">
        <v>10</v>
      </c>
    </row>
    <row r="20" spans="1:16" ht="15">
      <c r="A20" s="5">
        <v>18</v>
      </c>
      <c r="B20" s="12" t="s">
        <v>17</v>
      </c>
      <c r="C20" s="12" t="s">
        <v>28</v>
      </c>
      <c r="D20" s="7" t="str">
        <f>'[1]DICIEMBRE 2018'!M113</f>
        <v>022</v>
      </c>
      <c r="E20" s="12" t="s">
        <v>21</v>
      </c>
      <c r="F20" s="18">
        <v>16000</v>
      </c>
      <c r="G20" s="17">
        <f>'[1]DICIEMBRE 2018'!$V$139</f>
        <v>0</v>
      </c>
      <c r="H20" s="17">
        <f>'[1]DICIEMBRE 2018'!$V$139</f>
        <v>0</v>
      </c>
      <c r="I20" s="18">
        <v>0</v>
      </c>
      <c r="J20" s="17">
        <f t="shared" ref="J20:J21" si="3">H20</f>
        <v>0</v>
      </c>
      <c r="K20" s="18">
        <v>250</v>
      </c>
      <c r="L20" s="17">
        <f>'[1]DICIEMBRE 2018'!$X$139</f>
        <v>0</v>
      </c>
      <c r="M20" s="17">
        <f t="shared" ref="M20:M21" si="4">SUM(F20:L20)</f>
        <v>16250</v>
      </c>
      <c r="N20" s="6">
        <v>0</v>
      </c>
      <c r="O20" s="6">
        <v>0</v>
      </c>
      <c r="P20" s="6" t="s">
        <v>10</v>
      </c>
    </row>
    <row r="21" spans="1:16" ht="15">
      <c r="A21" s="5">
        <v>19</v>
      </c>
      <c r="B21" s="12" t="s">
        <v>17</v>
      </c>
      <c r="C21" s="12" t="s">
        <v>40</v>
      </c>
      <c r="D21" s="7" t="str">
        <f>'[1]DICIEMBRE 2018'!$M$113</f>
        <v>022</v>
      </c>
      <c r="E21" s="12" t="s">
        <v>48</v>
      </c>
      <c r="F21" s="18">
        <v>16000</v>
      </c>
      <c r="G21" s="17">
        <f>'[1]DICIEMBRE 2018'!$V$136</f>
        <v>0</v>
      </c>
      <c r="H21" s="17">
        <f>'[1]DICIEMBRE 2018'!$V$136</f>
        <v>0</v>
      </c>
      <c r="I21" s="18">
        <v>375</v>
      </c>
      <c r="J21" s="17">
        <f t="shared" si="3"/>
        <v>0</v>
      </c>
      <c r="K21" s="18">
        <v>250</v>
      </c>
      <c r="L21" s="17">
        <f>'[1]DICIEMBRE 2018'!$X$139</f>
        <v>0</v>
      </c>
      <c r="M21" s="17">
        <f t="shared" si="4"/>
        <v>16625</v>
      </c>
      <c r="N21" s="6">
        <v>0</v>
      </c>
      <c r="O21" s="6">
        <v>0</v>
      </c>
      <c r="P21" s="6" t="s">
        <v>10</v>
      </c>
    </row>
    <row r="22" spans="1:16">
      <c r="B22" s="1"/>
    </row>
  </sheetData>
  <conditionalFormatting sqref="C20:C1048576 C1:C2">
    <cfRule type="duplicateValues" dxfId="2" priority="9"/>
  </conditionalFormatting>
  <conditionalFormatting sqref="C3:C15">
    <cfRule type="duplicateValues" dxfId="1" priority="2"/>
  </conditionalFormatting>
  <conditionalFormatting sqref="C16:C19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7:D18 G17:H17 G18:H18 L17:L18 G21:H2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2020-05-26T17:06:47Z</dcterms:modified>
</cp:coreProperties>
</file>