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1\AGOSTO 2021\011-022\"/>
    </mc:Choice>
  </mc:AlternateContent>
  <bookViews>
    <workbookView xWindow="-120" yWindow="-120" windowWidth="20730" windowHeight="11160"/>
  </bookViews>
  <sheets>
    <sheet name="RENGLON - 022" sheetId="1" r:id="rId1"/>
  </sheets>
  <externalReferences>
    <externalReference r:id="rId2"/>
  </externalReferences>
  <definedNames>
    <definedName name="_xlnm._FilterDatabase" localSheetId="0" hidden="1">'RENGLON - 022'!$A$2:$P$6</definedName>
    <definedName name="_xlnm.Print_Titles" localSheetId="0">'RENGLON - 022'!$1:$2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1" l="1"/>
  <c r="L5" i="1"/>
  <c r="L4" i="1"/>
  <c r="L3" i="1"/>
  <c r="H6" i="1"/>
  <c r="J6" i="1" s="1"/>
  <c r="H5" i="1"/>
  <c r="J5" i="1" s="1"/>
  <c r="H4" i="1"/>
  <c r="J4" i="1" s="1"/>
  <c r="H3" i="1"/>
  <c r="J3" i="1" s="1"/>
  <c r="G6" i="1"/>
  <c r="G5" i="1"/>
  <c r="G4" i="1"/>
  <c r="G3" i="1"/>
  <c r="D6" i="1"/>
  <c r="D5" i="1"/>
  <c r="D4" i="1"/>
  <c r="D3" i="1"/>
  <c r="M3" i="1" l="1"/>
  <c r="M4" i="1"/>
  <c r="M5" i="1"/>
  <c r="M6" i="1"/>
</calcChain>
</file>

<file path=xl/sharedStrings.xml><?xml version="1.0" encoding="utf-8"?>
<sst xmlns="http://schemas.openxmlformats.org/spreadsheetml/2006/main" count="33" uniqueCount="25">
  <si>
    <t>UNIDAD ADMINISTRATIVA</t>
  </si>
  <si>
    <t>REN</t>
  </si>
  <si>
    <t>NOMBRE EMPLEADO</t>
  </si>
  <si>
    <t>PUESTO OFICIAL</t>
  </si>
  <si>
    <t>BONO SERVICIOS MIDES</t>
  </si>
  <si>
    <t>BONO PROFESIONAL</t>
  </si>
  <si>
    <t>COMPLEMENTO SALARIAL</t>
  </si>
  <si>
    <t>GASTOS DE REPRESENTACION</t>
  </si>
  <si>
    <t>DIETA</t>
  </si>
  <si>
    <t>SALARIO NOMINAL CALCULADO POR MES CALENDARIO</t>
  </si>
  <si>
    <t>N/A</t>
  </si>
  <si>
    <t>VIATICOS AL EXTERIOR</t>
  </si>
  <si>
    <t>VIATICOS AL INTERIOR</t>
  </si>
  <si>
    <t>SALARIO BASE</t>
  </si>
  <si>
    <t>No.</t>
  </si>
  <si>
    <t>BONO ACUERDO
GUBERNATIVO
No. 66-2000</t>
  </si>
  <si>
    <t>BONO POR
ANTIGÜEDAD</t>
  </si>
  <si>
    <t>DIRECTOR EJECUTIVO III</t>
  </si>
  <si>
    <t>Nómina Adicional Renglón 022 - 202- Agosto 2021</t>
  </si>
  <si>
    <t xml:space="preserve">LEONEL EDIBALDO LÓPEZ RAMÍREZ </t>
  </si>
  <si>
    <t>EVELYN CAROLINA ROBLES SICAL DE RECINOS</t>
  </si>
  <si>
    <t>ROSA ELIZABETH FIGUEROA PEÑATE</t>
  </si>
  <si>
    <t>DIRECCIÓN DE ASISTENCIA SOCIAL</t>
  </si>
  <si>
    <t>DIRECCIÓN DE PROMOCIÓN SOCIAL</t>
  </si>
  <si>
    <t>DIRECCIÓN DE COORDINACIÓN Y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</si>
</sst>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\Q* #,##0.00_);_(\Q* \(#,##0.00\);_(\Q* \-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1" xfId="0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44" fontId="0" fillId="0" borderId="1" xfId="0" applyNumberFormat="1" applyFont="1" applyBorder="1" applyAlignment="1">
      <alignment horizontal="center"/>
    </xf>
    <xf numFmtId="44" fontId="3" fillId="0" borderId="0" xfId="0" applyNumberFormat="1" applyFont="1"/>
    <xf numFmtId="44" fontId="25" fillId="0" borderId="0" xfId="0" applyNumberFormat="1" applyFont="1" applyBorder="1" applyAlignment="1">
      <alignment horizontal="centerContinuous"/>
    </xf>
    <xf numFmtId="44" fontId="26" fillId="2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">
          <cell r="D5" t="str">
            <v>UNIDAD EJECUTORA DEL FONDO DE DESARROLLO SOCIAL -FODES-</v>
          </cell>
        </row>
        <row r="9">
          <cell r="M9" t="str">
            <v>022</v>
          </cell>
          <cell r="V9">
            <v>0</v>
          </cell>
          <cell r="X9">
            <v>0</v>
          </cell>
        </row>
        <row r="17">
          <cell r="M17" t="str">
            <v>022</v>
          </cell>
          <cell r="V17">
            <v>0</v>
          </cell>
          <cell r="X17">
            <v>0</v>
          </cell>
        </row>
        <row r="25">
          <cell r="M25" t="str">
            <v>022</v>
          </cell>
          <cell r="V25">
            <v>0</v>
          </cell>
          <cell r="X25">
            <v>0</v>
          </cell>
        </row>
        <row r="28">
          <cell r="M28" t="str">
            <v>022</v>
          </cell>
          <cell r="V28">
            <v>0</v>
          </cell>
          <cell r="X2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showGridLines="0" tabSelected="1" topLeftCell="F1" zoomScale="75" zoomScaleNormal="75" zoomScaleSheetLayoutView="40" workbookViewId="0">
      <selection activeCell="Q1" sqref="Q1"/>
    </sheetView>
  </sheetViews>
  <sheetFormatPr baseColWidth="10" defaultRowHeight="14.25"/>
  <cols>
    <col min="1" max="1" width="6.42578125" style="1" customWidth="1"/>
    <col min="2" max="2" width="34" style="2" customWidth="1"/>
    <col min="3" max="3" width="49.7109375" style="2" bestFit="1" customWidth="1"/>
    <col min="4" max="4" width="6" style="2" bestFit="1" customWidth="1"/>
    <col min="5" max="5" width="70.7109375" style="2" bestFit="1" customWidth="1"/>
    <col min="6" max="6" width="14" style="2" customWidth="1"/>
    <col min="7" max="7" width="13.5703125" style="2" customWidth="1"/>
    <col min="8" max="8" width="15.5703125" style="2" bestFit="1" customWidth="1"/>
    <col min="9" max="9" width="18" style="14" customWidth="1"/>
    <col min="10" max="10" width="19.5703125" style="2" customWidth="1"/>
    <col min="11" max="11" width="17.140625" style="2" customWidth="1"/>
    <col min="12" max="12" width="21" style="2" customWidth="1"/>
    <col min="13" max="13" width="17.85546875" style="2" customWidth="1"/>
    <col min="14" max="15" width="14.42578125" style="2" customWidth="1"/>
    <col min="16" max="16384" width="11.42578125" style="2"/>
  </cols>
  <sheetData>
    <row r="1" spans="1:16" ht="39" customHeight="1">
      <c r="A1" s="8" t="s">
        <v>18</v>
      </c>
      <c r="B1" s="3"/>
      <c r="C1" s="3"/>
      <c r="D1" s="8"/>
      <c r="E1" s="8"/>
      <c r="F1" s="8"/>
      <c r="G1" s="8"/>
      <c r="H1" s="8"/>
      <c r="I1" s="15"/>
      <c r="J1" s="8"/>
      <c r="K1" s="8"/>
      <c r="L1" s="4"/>
      <c r="M1" s="3"/>
      <c r="N1" s="3"/>
      <c r="O1" s="3"/>
      <c r="P1" s="3"/>
    </row>
    <row r="2" spans="1:16" ht="68.25" customHeight="1">
      <c r="A2" s="9" t="s">
        <v>14</v>
      </c>
      <c r="B2" s="9" t="s">
        <v>3</v>
      </c>
      <c r="C2" s="9" t="s">
        <v>2</v>
      </c>
      <c r="D2" s="9" t="s">
        <v>1</v>
      </c>
      <c r="E2" s="9" t="s">
        <v>0</v>
      </c>
      <c r="F2" s="10" t="s">
        <v>13</v>
      </c>
      <c r="G2" s="10" t="s">
        <v>4</v>
      </c>
      <c r="H2" s="10" t="s">
        <v>16</v>
      </c>
      <c r="I2" s="16" t="s">
        <v>5</v>
      </c>
      <c r="J2" s="10" t="s">
        <v>6</v>
      </c>
      <c r="K2" s="10" t="s">
        <v>15</v>
      </c>
      <c r="L2" s="10" t="s">
        <v>7</v>
      </c>
      <c r="M2" s="10" t="s">
        <v>9</v>
      </c>
      <c r="N2" s="11" t="s">
        <v>11</v>
      </c>
      <c r="O2" s="11" t="s">
        <v>12</v>
      </c>
      <c r="P2" s="10" t="s">
        <v>8</v>
      </c>
    </row>
    <row r="3" spans="1:16" ht="15">
      <c r="A3" s="5">
        <v>1</v>
      </c>
      <c r="B3" s="12" t="s">
        <v>17</v>
      </c>
      <c r="C3" s="12" t="s">
        <v>19</v>
      </c>
      <c r="D3" s="7" t="str">
        <f>'[1]DICIEMBRE 2018'!$M$9</f>
        <v>022</v>
      </c>
      <c r="E3" s="12" t="s">
        <v>22</v>
      </c>
      <c r="F3" s="13">
        <v>18064.516129032258</v>
      </c>
      <c r="G3" s="17">
        <f>'[1]DICIEMBRE 2018'!$V$9</f>
        <v>0</v>
      </c>
      <c r="H3" s="17">
        <f>'[1]DICIEMBRE 2018'!$V$9</f>
        <v>0</v>
      </c>
      <c r="I3" s="13">
        <v>0</v>
      </c>
      <c r="J3" s="17">
        <f t="shared" ref="J3:J6" si="0">H3</f>
        <v>0</v>
      </c>
      <c r="K3" s="13">
        <v>225.80645161290323</v>
      </c>
      <c r="L3" s="17">
        <f>'[1]DICIEMBRE 2018'!$X$9</f>
        <v>0</v>
      </c>
      <c r="M3" s="17">
        <f>SUM(F3:L3)</f>
        <v>18290.322580645159</v>
      </c>
      <c r="N3" s="6">
        <v>0</v>
      </c>
      <c r="O3" s="6">
        <v>0</v>
      </c>
      <c r="P3" s="6" t="s">
        <v>10</v>
      </c>
    </row>
    <row r="4" spans="1:16" ht="15">
      <c r="A4" s="5">
        <v>2</v>
      </c>
      <c r="B4" s="12" t="s">
        <v>17</v>
      </c>
      <c r="C4" s="12" t="s">
        <v>20</v>
      </c>
      <c r="D4" s="7" t="str">
        <f>'[1]DICIEMBRE 2018'!$M$17</f>
        <v>022</v>
      </c>
      <c r="E4" s="12" t="s">
        <v>23</v>
      </c>
      <c r="F4" s="13">
        <v>16774.193548387095</v>
      </c>
      <c r="G4" s="17">
        <f>'[1]DICIEMBRE 2018'!$V$17</f>
        <v>0</v>
      </c>
      <c r="H4" s="17">
        <f>'[1]DICIEMBRE 2018'!$V$17</f>
        <v>0</v>
      </c>
      <c r="I4" s="13">
        <v>314.51612903225811</v>
      </c>
      <c r="J4" s="17">
        <f t="shared" si="0"/>
        <v>0</v>
      </c>
      <c r="K4" s="13">
        <v>209.67741935483872</v>
      </c>
      <c r="L4" s="17">
        <f>'[1]DICIEMBRE 2018'!$X$17</f>
        <v>0</v>
      </c>
      <c r="M4" s="17">
        <f t="shared" ref="M4:M6" si="1">SUM(F4:L4)</f>
        <v>17298.38709677419</v>
      </c>
      <c r="N4" s="6">
        <v>0</v>
      </c>
      <c r="O4" s="6">
        <v>0</v>
      </c>
      <c r="P4" s="6" t="s">
        <v>10</v>
      </c>
    </row>
    <row r="5" spans="1:16" ht="15">
      <c r="A5" s="5">
        <v>3</v>
      </c>
      <c r="B5" s="12" t="s">
        <v>17</v>
      </c>
      <c r="C5" s="12" t="s">
        <v>21</v>
      </c>
      <c r="D5" s="7" t="str">
        <f>'[1]DICIEMBRE 2018'!$M$25</f>
        <v>022</v>
      </c>
      <c r="E5" s="12" t="s">
        <v>23</v>
      </c>
      <c r="F5" s="13">
        <v>3225.8064516129029</v>
      </c>
      <c r="G5" s="17">
        <f>'[1]DICIEMBRE 2018'!$V$25</f>
        <v>0</v>
      </c>
      <c r="H5" s="17">
        <f>'[1]DICIEMBRE 2018'!$V$25</f>
        <v>0</v>
      </c>
      <c r="I5" s="13">
        <v>60.483870967741936</v>
      </c>
      <c r="J5" s="17">
        <f t="shared" si="0"/>
        <v>0</v>
      </c>
      <c r="K5" s="13">
        <v>40.322580645161288</v>
      </c>
      <c r="L5" s="17">
        <f>'[1]DICIEMBRE 2018'!$X$25</f>
        <v>0</v>
      </c>
      <c r="M5" s="17">
        <f t="shared" si="1"/>
        <v>3326.6129032258063</v>
      </c>
      <c r="N5" s="6">
        <v>0</v>
      </c>
      <c r="O5" s="6">
        <v>0</v>
      </c>
      <c r="P5" s="6" t="s">
        <v>10</v>
      </c>
    </row>
    <row r="6" spans="1:16" ht="15">
      <c r="A6" s="5">
        <v>4</v>
      </c>
      <c r="B6" s="12" t="s">
        <v>17</v>
      </c>
      <c r="C6" s="12" t="s">
        <v>21</v>
      </c>
      <c r="D6" s="7" t="str">
        <f>'[1]DICIEMBRE 2018'!$M$28</f>
        <v>022</v>
      </c>
      <c r="E6" s="12" t="s">
        <v>24</v>
      </c>
      <c r="F6" s="13">
        <v>16774.193548387095</v>
      </c>
      <c r="G6" s="17">
        <f>'[1]DICIEMBRE 2018'!$V$28</f>
        <v>0</v>
      </c>
      <c r="H6" s="17">
        <f>'[1]DICIEMBRE 2018'!$V$28</f>
        <v>0</v>
      </c>
      <c r="I6" s="13">
        <v>314.51612903225811</v>
      </c>
      <c r="J6" s="17">
        <f t="shared" si="0"/>
        <v>0</v>
      </c>
      <c r="K6" s="13">
        <v>209.67741935483872</v>
      </c>
      <c r="L6" s="17">
        <f>'[1]DICIEMBRE 2018'!$X$28</f>
        <v>0</v>
      </c>
      <c r="M6" s="17">
        <f t="shared" si="1"/>
        <v>17298.38709677419</v>
      </c>
      <c r="N6" s="6">
        <v>0</v>
      </c>
      <c r="O6" s="6">
        <v>0</v>
      </c>
      <c r="P6" s="6" t="s">
        <v>10</v>
      </c>
    </row>
  </sheetData>
  <conditionalFormatting sqref="C7:C1048576 C1:C2">
    <cfRule type="duplicateValues" dxfId="0" priority="16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- 022</vt:lpstr>
      <vt:lpstr>'RENGLON - 022'!Títulos_a_imprimir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2020-05-26T16:59:27Z</cp:lastPrinted>
  <dcterms:created xsi:type="dcterms:W3CDTF">2014-01-02T22:12:55Z</dcterms:created>
  <dcterms:modified xsi:type="dcterms:W3CDTF">2021-08-30T15:52:42Z</dcterms:modified>
</cp:coreProperties>
</file>