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ASESORES!$A$2:$O$17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<sst xmlns="http://schemas.openxmlformats.org/spreadsheetml/2006/main" count="76" uniqueCount="42">
  <si>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</si>
  <si>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</si>
  <si>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</si>
  <si>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</si>
  <si>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</si>
  <si>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</si>
  <si>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</si>
  <si>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</si>
  <si>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</si>
  <si>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</si>
  <si>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</si>
  <si>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</si>
  <si>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</si>
  <si>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</si>
  <si>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</si>
  <si>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</si>
  <si>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IV</t>
  </si>
  <si>
    <t>ASESOR PROFESIONAL ESPECIALIZADO III</t>
  </si>
  <si>
    <t>ASESOR PROFESIONAL ESPECIALIZADO II</t>
  </si>
  <si>
    <t>Listado de Asesores del Despacho Superior y Viceministerios R-011 - 202 - Junio 2022</t>
  </si>
  <si>
    <t>MARIA CATALINA      ARCON  PUZUL</t>
  </si>
  <si>
    <t>MARNER PATRICIA  MONZON SANCHINELLI DE VIELMAN</t>
  </si>
  <si>
    <t>IRMA RUTILIA  BARRERA ARENALES</t>
  </si>
  <si>
    <t>AIDEE DEL CARMEN  HERRERA LIMA DE GIRON</t>
  </si>
  <si>
    <t>LUIS EMILIO  FARFAN CRUZ</t>
  </si>
  <si>
    <t>HERBER MANOLO  SURIANO SOLIS</t>
  </si>
  <si>
    <t>ELISEO FAUSTINO  TZUNUN ZAPETA</t>
  </si>
  <si>
    <t>CESAR OSWALDO  RODRIGUEZ MERIDA</t>
  </si>
  <si>
    <t>FRANCISCO  JAVIER   SASVIN  JACOBO</t>
  </si>
  <si>
    <t>MARITZA ANA LUCIA LEMUS CORADO</t>
  </si>
  <si>
    <t>MARTA YOLANDA  SIN MORALES</t>
  </si>
  <si>
    <t>JESUS MERCEDES  PAIZ SALAZAR DE CORADO</t>
  </si>
  <si>
    <t>EDGAR ROBERTO  POLANCO GARCIA</t>
  </si>
  <si>
    <t>MARIA   LAINEZ RAMIREZ</t>
  </si>
  <si>
    <t>JUAN CARLOS  SALAZAR</t>
  </si>
  <si>
    <t>DEPARTAMENTO DE TRABAJO SOCIAL</t>
  </si>
  <si>
    <t>SUB DIRECCION DE BECAS EMPLEO</t>
  </si>
  <si>
    <t>SUB DIRECCION DE CAPACITACION PRODUCTIVA</t>
  </si>
  <si>
    <t>SUB DIRECCION DE TRANSFERENCIA ADULTO MAYOR</t>
  </si>
  <si>
    <t>SUB DIRECCION DE PROMOCION SOCIAL</t>
  </si>
  <si>
    <t>SUB DIRECCION DE BECAS EDUCACION SUPERIOR</t>
  </si>
  <si>
    <t>SUB DIRECCION DE BECAS EDUCACION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</si>
</sst>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  <row r="13">
          <cell r="M13" t="str">
            <v>011</v>
          </cell>
        </row>
        <row r="16">
          <cell r="M16" t="str">
            <v>011</v>
          </cell>
        </row>
        <row r="18">
          <cell r="M18" t="str">
            <v>011</v>
          </cell>
        </row>
        <row r="22">
          <cell r="M22" t="str">
            <v>011</v>
          </cell>
        </row>
        <row r="32">
          <cell r="M32" t="str">
            <v>011</v>
          </cell>
        </row>
        <row r="36">
          <cell r="M36" t="str">
            <v>011</v>
          </cell>
        </row>
        <row r="49">
          <cell r="M49" t="str">
            <v>011</v>
          </cell>
        </row>
        <row r="52">
          <cell r="M52" t="str">
            <v>011</v>
          </cell>
        </row>
        <row r="55">
          <cell r="M55" t="str">
            <v>011</v>
          </cell>
        </row>
        <row r="57">
          <cell r="M57" t="str">
            <v>011</v>
          </cell>
        </row>
        <row r="60">
          <cell r="M60" t="str">
            <v>011</v>
          </cell>
        </row>
        <row r="63">
          <cell r="M63" t="str">
            <v>011</v>
          </cell>
        </row>
        <row r="65">
          <cell r="M65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75" zoomScaleNormal="75" zoomScaleSheetLayoutView="51" workbookViewId="0">
      <selection activeCell="G10" sqref="G1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19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18</v>
      </c>
      <c r="C3" s="12" t="s">
        <v>20</v>
      </c>
      <c r="D3" s="7" t="str">
        <f>'[1]DICIEMBRE 2018'!$M$3</f>
        <v>011</v>
      </c>
      <c r="E3" s="12" t="s">
        <v>35</v>
      </c>
      <c r="F3" s="13">
        <v>5835</v>
      </c>
      <c r="G3" s="13">
        <v>4000</v>
      </c>
      <c r="H3" s="13">
        <v>375</v>
      </c>
      <c r="I3" s="13">
        <v>4000</v>
      </c>
      <c r="J3" s="13">
        <v>250</v>
      </c>
      <c r="K3" s="14">
        <v>0</v>
      </c>
      <c r="L3" s="13">
        <f>SUM(F3:K3)</f>
        <v>14460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17</v>
      </c>
      <c r="C4" s="12" t="s">
        <v>21</v>
      </c>
      <c r="D4" s="7" t="str">
        <f>'[1]DICIEMBRE 2018'!$M$8</f>
        <v>011</v>
      </c>
      <c r="E4" s="12" t="s">
        <v>36</v>
      </c>
      <c r="F4" s="13">
        <v>6297</v>
      </c>
      <c r="G4" s="13">
        <v>4000</v>
      </c>
      <c r="H4" s="13">
        <v>375</v>
      </c>
      <c r="I4" s="13">
        <v>4000</v>
      </c>
      <c r="J4" s="13">
        <v>250</v>
      </c>
      <c r="K4" s="14">
        <v>0</v>
      </c>
      <c r="L4" s="13">
        <f t="shared" ref="L4:L17" si="0">SUM(F4:K4)</f>
        <v>14922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18</v>
      </c>
      <c r="C5" s="12" t="s">
        <v>22</v>
      </c>
      <c r="D5" s="7" t="str">
        <f>'[1]DICIEMBRE 2018'!$M$13</f>
        <v>011</v>
      </c>
      <c r="E5" s="12" t="s">
        <v>35</v>
      </c>
      <c r="F5" s="13">
        <v>5835</v>
      </c>
      <c r="G5" s="13">
        <v>4000</v>
      </c>
      <c r="H5" s="13">
        <v>375</v>
      </c>
      <c r="I5" s="13">
        <v>4000</v>
      </c>
      <c r="J5" s="13">
        <v>250</v>
      </c>
      <c r="K5" s="14">
        <v>0</v>
      </c>
      <c r="L5" s="13">
        <f t="shared" si="0"/>
        <v>14460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18</v>
      </c>
      <c r="C6" s="12" t="s">
        <v>23</v>
      </c>
      <c r="D6" s="7" t="str">
        <f>'[1]DICIEMBRE 2018'!$M$16</f>
        <v>011</v>
      </c>
      <c r="E6" s="12" t="s">
        <v>35</v>
      </c>
      <c r="F6" s="13">
        <v>5835</v>
      </c>
      <c r="G6" s="13">
        <v>4000</v>
      </c>
      <c r="H6" s="13">
        <v>375</v>
      </c>
      <c r="I6" s="13">
        <v>4000</v>
      </c>
      <c r="J6" s="13">
        <v>250</v>
      </c>
      <c r="K6" s="14">
        <v>0</v>
      </c>
      <c r="L6" s="13">
        <f t="shared" si="0"/>
        <v>14460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18</v>
      </c>
      <c r="C7" s="12" t="s">
        <v>24</v>
      </c>
      <c r="D7" s="7" t="str">
        <f>'[1]DICIEMBRE 2018'!$M$18</f>
        <v>011</v>
      </c>
      <c r="E7" s="12" t="s">
        <v>37</v>
      </c>
      <c r="F7" s="13">
        <v>5835</v>
      </c>
      <c r="G7" s="13">
        <v>4000</v>
      </c>
      <c r="H7" s="13">
        <v>375</v>
      </c>
      <c r="I7" s="13">
        <v>4000</v>
      </c>
      <c r="J7" s="13">
        <v>250</v>
      </c>
      <c r="K7" s="14">
        <v>0</v>
      </c>
      <c r="L7" s="13">
        <f t="shared" si="0"/>
        <v>14460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17</v>
      </c>
      <c r="C8" s="12" t="s">
        <v>25</v>
      </c>
      <c r="D8" s="7" t="str">
        <f>'[1]DICIEMBRE 2018'!$M$22</f>
        <v>011</v>
      </c>
      <c r="E8" s="12" t="s">
        <v>37</v>
      </c>
      <c r="F8" s="13">
        <v>6297</v>
      </c>
      <c r="G8" s="13">
        <v>4000</v>
      </c>
      <c r="H8" s="13">
        <v>375</v>
      </c>
      <c r="I8" s="13">
        <v>4000</v>
      </c>
      <c r="J8" s="13">
        <v>250</v>
      </c>
      <c r="K8" s="14">
        <v>0</v>
      </c>
      <c r="L8" s="13">
        <f t="shared" si="0"/>
        <v>14922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18</v>
      </c>
      <c r="C9" s="12" t="s">
        <v>26</v>
      </c>
      <c r="D9" s="7" t="str">
        <f>'[1]DICIEMBRE 2018'!$M$32</f>
        <v>011</v>
      </c>
      <c r="E9" s="12" t="s">
        <v>38</v>
      </c>
      <c r="F9" s="13">
        <v>5835</v>
      </c>
      <c r="G9" s="13">
        <v>4000</v>
      </c>
      <c r="H9" s="13">
        <v>375</v>
      </c>
      <c r="I9" s="13">
        <v>4000</v>
      </c>
      <c r="J9" s="13">
        <v>250</v>
      </c>
      <c r="K9" s="14">
        <v>0</v>
      </c>
      <c r="L9" s="13">
        <f t="shared" si="0"/>
        <v>14460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18</v>
      </c>
      <c r="C10" s="12" t="s">
        <v>27</v>
      </c>
      <c r="D10" s="7" t="str">
        <f>'[1]DICIEMBRE 2018'!$M$36</f>
        <v>011</v>
      </c>
      <c r="E10" s="12" t="s">
        <v>38</v>
      </c>
      <c r="F10" s="13">
        <v>5835</v>
      </c>
      <c r="G10" s="13">
        <v>4000</v>
      </c>
      <c r="H10" s="13">
        <v>375</v>
      </c>
      <c r="I10" s="13">
        <v>4000</v>
      </c>
      <c r="J10" s="13">
        <v>250</v>
      </c>
      <c r="K10" s="14">
        <v>0</v>
      </c>
      <c r="L10" s="13">
        <f t="shared" si="0"/>
        <v>14460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18</v>
      </c>
      <c r="C11" s="12" t="s">
        <v>28</v>
      </c>
      <c r="D11" s="7" t="str">
        <f>'[1]DICIEMBRE 2018'!$M$49</f>
        <v>011</v>
      </c>
      <c r="E11" s="12" t="s">
        <v>36</v>
      </c>
      <c r="F11" s="13">
        <v>5835</v>
      </c>
      <c r="G11" s="13">
        <v>4000</v>
      </c>
      <c r="H11" s="13">
        <v>375</v>
      </c>
      <c r="I11" s="13">
        <v>4000</v>
      </c>
      <c r="J11" s="13">
        <v>250</v>
      </c>
      <c r="K11" s="14">
        <v>0</v>
      </c>
      <c r="L11" s="13">
        <f t="shared" si="0"/>
        <v>14460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18</v>
      </c>
      <c r="C12" s="12" t="s">
        <v>29</v>
      </c>
      <c r="D12" s="7" t="str">
        <f>'[1]DICIEMBRE 2018'!$M$52</f>
        <v>011</v>
      </c>
      <c r="E12" s="12" t="s">
        <v>39</v>
      </c>
      <c r="F12" s="13">
        <v>5835</v>
      </c>
      <c r="G12" s="13">
        <v>4000</v>
      </c>
      <c r="H12" s="13">
        <v>375</v>
      </c>
      <c r="I12" s="13">
        <v>4000</v>
      </c>
      <c r="J12" s="13">
        <v>250</v>
      </c>
      <c r="K12" s="14">
        <v>0</v>
      </c>
      <c r="L12" s="13">
        <f t="shared" si="0"/>
        <v>14460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16</v>
      </c>
      <c r="C13" s="12" t="s">
        <v>30</v>
      </c>
      <c r="D13" s="7" t="str">
        <f>'[1]DICIEMBRE 2018'!$M$55</f>
        <v>011</v>
      </c>
      <c r="E13" s="12" t="s">
        <v>39</v>
      </c>
      <c r="F13" s="13">
        <v>6759</v>
      </c>
      <c r="G13" s="13">
        <v>4000</v>
      </c>
      <c r="H13" s="13">
        <v>375</v>
      </c>
      <c r="I13" s="13">
        <v>4000</v>
      </c>
      <c r="J13" s="13">
        <v>250</v>
      </c>
      <c r="K13" s="14">
        <v>0</v>
      </c>
      <c r="L13" s="13">
        <f t="shared" si="0"/>
        <v>15384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17</v>
      </c>
      <c r="C14" s="12" t="s">
        <v>31</v>
      </c>
      <c r="D14" s="7" t="str">
        <f>'[1]DICIEMBRE 2018'!$M$57</f>
        <v>011</v>
      </c>
      <c r="E14" s="12" t="s">
        <v>39</v>
      </c>
      <c r="F14" s="13">
        <v>6297</v>
      </c>
      <c r="G14" s="13">
        <v>4000</v>
      </c>
      <c r="H14" s="13">
        <v>375</v>
      </c>
      <c r="I14" s="13">
        <v>4000</v>
      </c>
      <c r="J14" s="13">
        <v>250</v>
      </c>
      <c r="K14" s="14">
        <v>0</v>
      </c>
      <c r="L14" s="13">
        <f t="shared" si="0"/>
        <v>14922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17</v>
      </c>
      <c r="C15" s="12" t="s">
        <v>32</v>
      </c>
      <c r="D15" s="7" t="str">
        <f>'[1]DICIEMBRE 2018'!$M$60</f>
        <v>011</v>
      </c>
      <c r="E15" s="12" t="s">
        <v>37</v>
      </c>
      <c r="F15" s="13">
        <v>6297</v>
      </c>
      <c r="G15" s="13">
        <v>4000</v>
      </c>
      <c r="H15" s="13">
        <v>375</v>
      </c>
      <c r="I15" s="13">
        <v>4000</v>
      </c>
      <c r="J15" s="13">
        <v>250</v>
      </c>
      <c r="K15" s="14">
        <v>0</v>
      </c>
      <c r="L15" s="13">
        <f t="shared" si="0"/>
        <v>14922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18</v>
      </c>
      <c r="C16" s="12" t="s">
        <v>33</v>
      </c>
      <c r="D16" s="7" t="str">
        <f>'[1]DICIEMBRE 2018'!$M$63</f>
        <v>011</v>
      </c>
      <c r="E16" s="12" t="s">
        <v>40</v>
      </c>
      <c r="F16" s="13">
        <v>5835</v>
      </c>
      <c r="G16" s="13">
        <v>4000</v>
      </c>
      <c r="H16" s="13">
        <v>375</v>
      </c>
      <c r="I16" s="13">
        <v>4000</v>
      </c>
      <c r="J16" s="13">
        <v>250</v>
      </c>
      <c r="K16" s="14">
        <v>0</v>
      </c>
      <c r="L16" s="13">
        <f t="shared" si="0"/>
        <v>14460</v>
      </c>
      <c r="M16" s="5">
        <v>0</v>
      </c>
      <c r="N16" s="5">
        <v>0</v>
      </c>
      <c r="O16" s="5" t="s">
        <v>5</v>
      </c>
    </row>
    <row r="17" spans="1:15" s="15" customFormat="1" ht="15">
      <c r="A17" s="6">
        <v>15</v>
      </c>
      <c r="B17" s="12" t="s">
        <v>18</v>
      </c>
      <c r="C17" s="12" t="s">
        <v>34</v>
      </c>
      <c r="D17" s="7" t="str">
        <f>'[1]DICIEMBRE 2018'!M65</f>
        <v>011</v>
      </c>
      <c r="E17" s="12" t="s">
        <v>41</v>
      </c>
      <c r="F17" s="13">
        <v>5835</v>
      </c>
      <c r="G17" s="13">
        <v>4000</v>
      </c>
      <c r="H17" s="13">
        <v>375</v>
      </c>
      <c r="I17" s="13">
        <v>4000</v>
      </c>
      <c r="J17" s="13">
        <v>250</v>
      </c>
      <c r="K17" s="14">
        <v>0</v>
      </c>
      <c r="L17" s="13">
        <f t="shared" si="0"/>
        <v>14460</v>
      </c>
      <c r="M17" s="5">
        <v>0</v>
      </c>
      <c r="N17" s="5">
        <v>0</v>
      </c>
      <c r="O17" s="5" t="s">
        <v>5</v>
      </c>
    </row>
  </sheetData>
  <conditionalFormatting sqref="C18:C1048576 C1: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:C17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2022-06-28T16:54:34Z</dcterms:modified>
</cp:coreProperties>
</file>